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in\Desktop\"/>
    </mc:Choice>
  </mc:AlternateContent>
  <workbookProtection workbookAlgorithmName="SHA-512" workbookHashValue="GjUJkkoU2V7CQFqv/5Kn3M7arL+Zx7/L5wdLvVCFSNMSrvU4DYBTP2FMOxwoTEoUPgfN4Cx59TBunyH8BPpnIw==" workbookSaltValue="B5DqLOHi2FNhp/+Oedrkqw==" workbookSpinCount="100000" lockStructure="1"/>
  <bookViews>
    <workbookView xWindow="0" yWindow="0" windowWidth="24000" windowHeight="9195"/>
  </bookViews>
  <sheets>
    <sheet name="Totals" sheetId="13" r:id="rId1"/>
    <sheet name="Jan" sheetId="1" r:id="rId2"/>
    <sheet name="Feb" sheetId="3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2" r:id="rId13"/>
  </sheets>
  <definedNames>
    <definedName name="_xlnm.Print_Area" localSheetId="4">Apr!$A$1:$T$45</definedName>
    <definedName name="_xlnm.Print_Area" localSheetId="8">Aug!$A$1:$T$45</definedName>
    <definedName name="_xlnm.Print_Area" localSheetId="12">Dec!$A$1:$T$45</definedName>
    <definedName name="_xlnm.Print_Area" localSheetId="2">Feb!$A$1:$T$45</definedName>
    <definedName name="_xlnm.Print_Area" localSheetId="1">Jan!$A$1:$T$45</definedName>
    <definedName name="_xlnm.Print_Area" localSheetId="7">Jul!$A$1:$T$45</definedName>
    <definedName name="_xlnm.Print_Area" localSheetId="6">Jun!$A$1:$T$45</definedName>
    <definedName name="_xlnm.Print_Area" localSheetId="3">Mar!$A$1:$T$45</definedName>
    <definedName name="_xlnm.Print_Area" localSheetId="5">May!$A$1:$T$45</definedName>
    <definedName name="_xlnm.Print_Area" localSheetId="11">Nov!$A$1:$T$45</definedName>
    <definedName name="_xlnm.Print_Area" localSheetId="10">Oct!$A$1:$T$45</definedName>
    <definedName name="_xlnm.Print_Area" localSheetId="9">Sep!$A$1:$T$45</definedName>
    <definedName name="_xlnm.Print_Area" localSheetId="0">Totals!$A$1:$P$73</definedName>
  </definedNames>
  <calcPr calcId="162913"/>
</workbook>
</file>

<file path=xl/calcChain.xml><?xml version="1.0" encoding="utf-8"?>
<calcChain xmlns="http://schemas.openxmlformats.org/spreadsheetml/2006/main">
  <c r="E53" i="13" l="1"/>
  <c r="F53" i="13"/>
  <c r="G53" i="13"/>
  <c r="H53" i="13"/>
  <c r="I53" i="13"/>
  <c r="J53" i="13"/>
  <c r="K53" i="13"/>
  <c r="L53" i="13"/>
  <c r="M53" i="13"/>
  <c r="N53" i="13"/>
  <c r="O53" i="13"/>
  <c r="D53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O28" i="13"/>
  <c r="N28" i="13"/>
  <c r="M28" i="13"/>
  <c r="L28" i="13"/>
  <c r="K28" i="13"/>
  <c r="J28" i="13"/>
  <c r="I28" i="13"/>
  <c r="H28" i="13"/>
  <c r="G28" i="13"/>
  <c r="F28" i="13"/>
  <c r="D28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O26" i="13"/>
  <c r="N26" i="13"/>
  <c r="M26" i="13"/>
  <c r="L26" i="13"/>
  <c r="K26" i="13"/>
  <c r="I26" i="13"/>
  <c r="G26" i="13"/>
  <c r="F26" i="13"/>
  <c r="E26" i="13"/>
  <c r="D26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O24" i="13"/>
  <c r="N24" i="13"/>
  <c r="M24" i="13"/>
  <c r="L24" i="13"/>
  <c r="K24" i="13"/>
  <c r="J24" i="13"/>
  <c r="I24" i="13"/>
  <c r="H24" i="13"/>
  <c r="F24" i="13"/>
  <c r="E24" i="13"/>
  <c r="D24" i="13"/>
  <c r="O23" i="13"/>
  <c r="N23" i="13"/>
  <c r="M23" i="13"/>
  <c r="L23" i="13"/>
  <c r="K23" i="13"/>
  <c r="J23" i="13"/>
  <c r="I23" i="13"/>
  <c r="H23" i="13"/>
  <c r="G23" i="13"/>
  <c r="E23" i="13"/>
  <c r="D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O21" i="13"/>
  <c r="N21" i="13"/>
  <c r="M21" i="13"/>
  <c r="L21" i="13"/>
  <c r="K21" i="13"/>
  <c r="J21" i="13"/>
  <c r="H21" i="13"/>
  <c r="G21" i="13"/>
  <c r="F21" i="13"/>
  <c r="E21" i="13"/>
  <c r="J20" i="13"/>
  <c r="I20" i="13"/>
  <c r="H20" i="13"/>
  <c r="G20" i="13"/>
  <c r="F20" i="13"/>
  <c r="E20" i="13"/>
  <c r="D20" i="13"/>
  <c r="O19" i="13"/>
  <c r="N19" i="13"/>
  <c r="M19" i="13"/>
  <c r="L19" i="13"/>
  <c r="K19" i="13"/>
  <c r="J19" i="13"/>
  <c r="I19" i="13"/>
  <c r="H19" i="13"/>
  <c r="G19" i="13"/>
  <c r="F19" i="13"/>
  <c r="E19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O31" i="13"/>
  <c r="N31" i="13"/>
  <c r="M31" i="13"/>
  <c r="L31" i="13"/>
  <c r="K31" i="13"/>
  <c r="J31" i="13"/>
  <c r="I31" i="13"/>
  <c r="H31" i="13"/>
  <c r="G31" i="13"/>
  <c r="F31" i="13"/>
  <c r="E31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D40" i="13"/>
  <c r="K54" i="13" l="1"/>
  <c r="G54" i="13"/>
  <c r="D54" i="13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S44" i="12"/>
  <c r="O51" i="13" s="1"/>
  <c r="R44" i="12"/>
  <c r="N51" i="13" s="1"/>
  <c r="Q44" i="12"/>
  <c r="M51" i="13" s="1"/>
  <c r="P44" i="12"/>
  <c r="L51" i="13" s="1"/>
  <c r="O44" i="12"/>
  <c r="K51" i="13" s="1"/>
  <c r="N44" i="12"/>
  <c r="M44" i="12"/>
  <c r="L44" i="12"/>
  <c r="J51" i="13" s="1"/>
  <c r="K44" i="12"/>
  <c r="I51" i="13" s="1"/>
  <c r="J44" i="12"/>
  <c r="H51" i="13" s="1"/>
  <c r="I44" i="12"/>
  <c r="G51" i="13" s="1"/>
  <c r="H44" i="12"/>
  <c r="G44" i="12"/>
  <c r="F51" i="13" s="1"/>
  <c r="F44" i="12"/>
  <c r="E44" i="12"/>
  <c r="E51" i="13" s="1"/>
  <c r="D44" i="12"/>
  <c r="C44" i="12"/>
  <c r="D51" i="13" s="1"/>
  <c r="S44" i="11"/>
  <c r="O50" i="13" s="1"/>
  <c r="R44" i="11"/>
  <c r="N50" i="13" s="1"/>
  <c r="Q44" i="11"/>
  <c r="M50" i="13" s="1"/>
  <c r="P44" i="11"/>
  <c r="L50" i="13" s="1"/>
  <c r="O44" i="11"/>
  <c r="K50" i="13" s="1"/>
  <c r="N44" i="11"/>
  <c r="M44" i="11"/>
  <c r="L44" i="11"/>
  <c r="J50" i="13" s="1"/>
  <c r="K44" i="11"/>
  <c r="I50" i="13" s="1"/>
  <c r="J44" i="11"/>
  <c r="H50" i="13" s="1"/>
  <c r="I44" i="11"/>
  <c r="G50" i="13" s="1"/>
  <c r="H44" i="11"/>
  <c r="G44" i="11"/>
  <c r="F50" i="13" s="1"/>
  <c r="F44" i="11"/>
  <c r="E44" i="11"/>
  <c r="E50" i="13" s="1"/>
  <c r="D44" i="11"/>
  <c r="C44" i="11"/>
  <c r="D50" i="13" s="1"/>
  <c r="S44" i="10"/>
  <c r="O49" i="13" s="1"/>
  <c r="R44" i="10"/>
  <c r="N49" i="13" s="1"/>
  <c r="Q44" i="10"/>
  <c r="M49" i="13" s="1"/>
  <c r="P44" i="10"/>
  <c r="L49" i="13" s="1"/>
  <c r="O44" i="10"/>
  <c r="K49" i="13" s="1"/>
  <c r="N44" i="10"/>
  <c r="M44" i="10"/>
  <c r="L44" i="10"/>
  <c r="J49" i="13" s="1"/>
  <c r="K44" i="10"/>
  <c r="I49" i="13" s="1"/>
  <c r="J44" i="10"/>
  <c r="H49" i="13" s="1"/>
  <c r="I44" i="10"/>
  <c r="G49" i="13" s="1"/>
  <c r="H44" i="10"/>
  <c r="G44" i="10"/>
  <c r="F49" i="13" s="1"/>
  <c r="F44" i="10"/>
  <c r="E44" i="10"/>
  <c r="E49" i="13" s="1"/>
  <c r="D44" i="10"/>
  <c r="C44" i="10"/>
  <c r="D49" i="13" s="1"/>
  <c r="S44" i="9"/>
  <c r="O48" i="13" s="1"/>
  <c r="R44" i="9"/>
  <c r="N48" i="13" s="1"/>
  <c r="Q44" i="9"/>
  <c r="M48" i="13" s="1"/>
  <c r="P44" i="9"/>
  <c r="L48" i="13" s="1"/>
  <c r="O44" i="9"/>
  <c r="K48" i="13" s="1"/>
  <c r="N44" i="9"/>
  <c r="M44" i="9"/>
  <c r="L44" i="9"/>
  <c r="J48" i="13" s="1"/>
  <c r="K44" i="9"/>
  <c r="I48" i="13" s="1"/>
  <c r="J44" i="9"/>
  <c r="H48" i="13" s="1"/>
  <c r="I44" i="9"/>
  <c r="G48" i="13" s="1"/>
  <c r="H44" i="9"/>
  <c r="G44" i="9"/>
  <c r="F48" i="13" s="1"/>
  <c r="F44" i="9"/>
  <c r="E44" i="9"/>
  <c r="E48" i="13" s="1"/>
  <c r="D44" i="9"/>
  <c r="C44" i="9"/>
  <c r="D48" i="13" s="1"/>
  <c r="S44" i="8"/>
  <c r="O47" i="13" s="1"/>
  <c r="R44" i="8"/>
  <c r="N47" i="13" s="1"/>
  <c r="Q44" i="8"/>
  <c r="M47" i="13" s="1"/>
  <c r="P44" i="8"/>
  <c r="L47" i="13" s="1"/>
  <c r="O44" i="8"/>
  <c r="K47" i="13" s="1"/>
  <c r="N44" i="8"/>
  <c r="M44" i="8"/>
  <c r="L44" i="8"/>
  <c r="J47" i="13" s="1"/>
  <c r="K44" i="8"/>
  <c r="I47" i="13" s="1"/>
  <c r="J44" i="8"/>
  <c r="H47" i="13" s="1"/>
  <c r="I44" i="8"/>
  <c r="G47" i="13" s="1"/>
  <c r="H44" i="8"/>
  <c r="G44" i="8"/>
  <c r="F47" i="13" s="1"/>
  <c r="F44" i="8"/>
  <c r="E44" i="8"/>
  <c r="E47" i="13" s="1"/>
  <c r="D44" i="8"/>
  <c r="C44" i="8"/>
  <c r="D47" i="13" s="1"/>
  <c r="S44" i="7"/>
  <c r="O46" i="13" s="1"/>
  <c r="R44" i="7"/>
  <c r="N46" i="13" s="1"/>
  <c r="Q44" i="7"/>
  <c r="M46" i="13" s="1"/>
  <c r="P44" i="7"/>
  <c r="L46" i="13" s="1"/>
  <c r="O44" i="7"/>
  <c r="K46" i="13" s="1"/>
  <c r="N44" i="7"/>
  <c r="M44" i="7"/>
  <c r="L44" i="7"/>
  <c r="J46" i="13" s="1"/>
  <c r="K44" i="7"/>
  <c r="I46" i="13" s="1"/>
  <c r="J44" i="7"/>
  <c r="H46" i="13" s="1"/>
  <c r="I44" i="7"/>
  <c r="G46" i="13" s="1"/>
  <c r="H44" i="7"/>
  <c r="G44" i="7"/>
  <c r="F46" i="13" s="1"/>
  <c r="F44" i="7"/>
  <c r="E44" i="7"/>
  <c r="E46" i="13" s="1"/>
  <c r="D44" i="7"/>
  <c r="C44" i="7"/>
  <c r="D46" i="13" s="1"/>
  <c r="S44" i="6"/>
  <c r="O45" i="13" s="1"/>
  <c r="R44" i="6"/>
  <c r="N45" i="13" s="1"/>
  <c r="Q44" i="6"/>
  <c r="M45" i="13" s="1"/>
  <c r="P44" i="6"/>
  <c r="L45" i="13" s="1"/>
  <c r="O44" i="6"/>
  <c r="K45" i="13" s="1"/>
  <c r="N44" i="6"/>
  <c r="M44" i="6"/>
  <c r="L44" i="6"/>
  <c r="J45" i="13" s="1"/>
  <c r="K44" i="6"/>
  <c r="I45" i="13" s="1"/>
  <c r="J44" i="6"/>
  <c r="H45" i="13" s="1"/>
  <c r="I44" i="6"/>
  <c r="G45" i="13" s="1"/>
  <c r="H44" i="6"/>
  <c r="G44" i="6"/>
  <c r="F45" i="13" s="1"/>
  <c r="F44" i="6"/>
  <c r="E44" i="6"/>
  <c r="E45" i="13" s="1"/>
  <c r="D44" i="6"/>
  <c r="C44" i="6"/>
  <c r="D45" i="13" s="1"/>
  <c r="S44" i="5"/>
  <c r="O44" i="13" s="1"/>
  <c r="R44" i="5"/>
  <c r="N44" i="13" s="1"/>
  <c r="Q44" i="5"/>
  <c r="M44" i="13" s="1"/>
  <c r="P44" i="5"/>
  <c r="L44" i="13" s="1"/>
  <c r="O44" i="5"/>
  <c r="K44" i="13" s="1"/>
  <c r="N44" i="5"/>
  <c r="M44" i="5"/>
  <c r="L44" i="5"/>
  <c r="J44" i="13" s="1"/>
  <c r="K44" i="5"/>
  <c r="I44" i="13" s="1"/>
  <c r="J44" i="5"/>
  <c r="H44" i="13" s="1"/>
  <c r="I44" i="5"/>
  <c r="G44" i="13" s="1"/>
  <c r="H44" i="5"/>
  <c r="G44" i="5"/>
  <c r="F44" i="13" s="1"/>
  <c r="F44" i="5"/>
  <c r="E44" i="5"/>
  <c r="E44" i="13" s="1"/>
  <c r="D44" i="5"/>
  <c r="C44" i="5"/>
  <c r="D44" i="13" s="1"/>
  <c r="S44" i="4"/>
  <c r="O43" i="13" s="1"/>
  <c r="R44" i="4"/>
  <c r="N43" i="13" s="1"/>
  <c r="Q44" i="4"/>
  <c r="M43" i="13" s="1"/>
  <c r="P44" i="4"/>
  <c r="L43" i="13" s="1"/>
  <c r="O44" i="4"/>
  <c r="K43" i="13" s="1"/>
  <c r="N44" i="4"/>
  <c r="M44" i="4"/>
  <c r="L44" i="4"/>
  <c r="J43" i="13" s="1"/>
  <c r="K44" i="4"/>
  <c r="I43" i="13" s="1"/>
  <c r="J44" i="4"/>
  <c r="H43" i="13" s="1"/>
  <c r="I44" i="4"/>
  <c r="G43" i="13" s="1"/>
  <c r="H44" i="4"/>
  <c r="G44" i="4"/>
  <c r="F43" i="13" s="1"/>
  <c r="F44" i="4"/>
  <c r="E44" i="4"/>
  <c r="E43" i="13" s="1"/>
  <c r="D44" i="4"/>
  <c r="C44" i="4"/>
  <c r="D43" i="13" s="1"/>
  <c r="S44" i="3"/>
  <c r="O42" i="13" s="1"/>
  <c r="R44" i="3"/>
  <c r="N42" i="13" s="1"/>
  <c r="Q44" i="3"/>
  <c r="M42" i="13" s="1"/>
  <c r="P44" i="3"/>
  <c r="L42" i="13" s="1"/>
  <c r="O44" i="3"/>
  <c r="K42" i="13" s="1"/>
  <c r="N44" i="3"/>
  <c r="M44" i="3"/>
  <c r="L44" i="3"/>
  <c r="J42" i="13" s="1"/>
  <c r="K44" i="3"/>
  <c r="I42" i="13" s="1"/>
  <c r="J44" i="3"/>
  <c r="H42" i="13" s="1"/>
  <c r="I44" i="3"/>
  <c r="G42" i="13" s="1"/>
  <c r="H44" i="3"/>
  <c r="G44" i="3"/>
  <c r="F42" i="13" s="1"/>
  <c r="F44" i="3"/>
  <c r="E44" i="3"/>
  <c r="E42" i="13" s="1"/>
  <c r="D44" i="3"/>
  <c r="C44" i="3"/>
  <c r="D42" i="13" s="1"/>
  <c r="S44" i="1" l="1"/>
  <c r="O40" i="13" s="1"/>
  <c r="R44" i="1"/>
  <c r="N40" i="13" s="1"/>
  <c r="Q44" i="1"/>
  <c r="M40" i="13" s="1"/>
  <c r="P44" i="1"/>
  <c r="L40" i="13" s="1"/>
  <c r="O44" i="1"/>
  <c r="K40" i="13" s="1"/>
  <c r="N44" i="1"/>
  <c r="M44" i="1"/>
  <c r="L44" i="1"/>
  <c r="J40" i="13" s="1"/>
  <c r="K44" i="1"/>
  <c r="I40" i="13" s="1"/>
  <c r="J44" i="1"/>
  <c r="H40" i="13" s="1"/>
  <c r="I44" i="1"/>
  <c r="G40" i="13" s="1"/>
  <c r="H44" i="1"/>
  <c r="G44" i="1"/>
  <c r="F40" i="13" s="1"/>
  <c r="F44" i="1"/>
  <c r="E44" i="1"/>
  <c r="E40" i="13" s="1"/>
  <c r="C44" i="1"/>
  <c r="D44" i="1"/>
  <c r="G55" i="13" l="1"/>
  <c r="M55" i="13"/>
  <c r="E55" i="13"/>
  <c r="F55" i="13"/>
  <c r="K55" i="13"/>
  <c r="I55" i="13"/>
  <c r="D55" i="13"/>
</calcChain>
</file>

<file path=xl/sharedStrings.xml><?xml version="1.0" encoding="utf-8"?>
<sst xmlns="http://schemas.openxmlformats.org/spreadsheetml/2006/main" count="524" uniqueCount="90">
  <si>
    <t>Trg</t>
  </si>
  <si>
    <t>Admin</t>
  </si>
  <si>
    <t>Time</t>
  </si>
  <si>
    <t>Relat</t>
  </si>
  <si>
    <t>Bees</t>
  </si>
  <si>
    <t>Etc</t>
  </si>
  <si>
    <t>Total</t>
  </si>
  <si>
    <t>Exec Admin</t>
  </si>
  <si>
    <t>Travel Time</t>
  </si>
  <si>
    <t>Meetings &amp; Training</t>
  </si>
  <si>
    <t>Base Monitoring</t>
  </si>
  <si>
    <t>9/17/2 &amp; 9/17/3</t>
  </si>
  <si>
    <t>Public Relations</t>
  </si>
  <si>
    <t>Working Bees</t>
  </si>
  <si>
    <t>Fairs Etc.</t>
  </si>
  <si>
    <t>Kilometres Travelled</t>
  </si>
  <si>
    <t>Hrs</t>
  </si>
  <si>
    <t>Min</t>
  </si>
  <si>
    <t>Km</t>
  </si>
  <si>
    <r>
      <rPr>
        <b/>
        <i/>
        <sz val="14"/>
        <color rgb="FFFF0000"/>
        <rFont val="Calibri"/>
        <family val="2"/>
        <scheme val="minor"/>
      </rPr>
      <t>C</t>
    </r>
    <r>
      <rPr>
        <b/>
        <i/>
        <sz val="14"/>
        <color theme="1"/>
        <rFont val="Calibri"/>
        <family val="2"/>
        <scheme val="minor"/>
      </rPr>
      <t xml:space="preserve">itizens </t>
    </r>
    <r>
      <rPr>
        <b/>
        <i/>
        <sz val="14"/>
        <color rgb="FFFF0000"/>
        <rFont val="Calibri"/>
        <family val="2"/>
        <scheme val="minor"/>
      </rPr>
      <t>R</t>
    </r>
    <r>
      <rPr>
        <b/>
        <i/>
        <sz val="14"/>
        <color theme="1"/>
        <rFont val="Calibri"/>
        <family val="2"/>
        <scheme val="minor"/>
      </rPr>
      <t>adio</t>
    </r>
    <r>
      <rPr>
        <b/>
        <i/>
        <sz val="14"/>
        <color rgb="FFFF0000"/>
        <rFont val="Calibri"/>
        <family val="2"/>
        <scheme val="minor"/>
      </rPr>
      <t xml:space="preserve"> E</t>
    </r>
    <r>
      <rPr>
        <b/>
        <i/>
        <sz val="14"/>
        <color theme="1"/>
        <rFont val="Calibri"/>
        <family val="2"/>
        <scheme val="minor"/>
      </rPr>
      <t xml:space="preserve">mergency </t>
    </r>
    <r>
      <rPr>
        <b/>
        <i/>
        <sz val="14"/>
        <color rgb="FFFF0000"/>
        <rFont val="Calibri"/>
        <family val="2"/>
        <scheme val="minor"/>
      </rPr>
      <t>S</t>
    </r>
    <r>
      <rPr>
        <b/>
        <i/>
        <sz val="14"/>
        <color theme="1"/>
        <rFont val="Calibri"/>
        <family val="2"/>
        <scheme val="minor"/>
      </rPr>
      <t>ervice</t>
    </r>
    <r>
      <rPr>
        <b/>
        <i/>
        <sz val="14"/>
        <color rgb="FFFF0000"/>
        <rFont val="Calibri"/>
        <family val="2"/>
        <scheme val="minor"/>
      </rPr>
      <t xml:space="preserve"> T</t>
    </r>
    <r>
      <rPr>
        <b/>
        <i/>
        <sz val="14"/>
        <color theme="1"/>
        <rFont val="Calibri"/>
        <family val="2"/>
        <scheme val="minor"/>
      </rPr>
      <t>eams</t>
    </r>
    <r>
      <rPr>
        <b/>
        <i/>
        <sz val="12"/>
        <color rgb="FFFF0000"/>
        <rFont val="Calibri"/>
        <family val="2"/>
        <scheme val="minor"/>
      </rPr>
      <t/>
    </r>
  </si>
  <si>
    <t xml:space="preserve"> Victoria Inc.</t>
  </si>
  <si>
    <t>Month / Year:</t>
  </si>
  <si>
    <t>Monitor's Name</t>
  </si>
  <si>
    <t>9 HE (Total Hours For The Month)</t>
  </si>
  <si>
    <t>Year: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</si>
  <si>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</si>
  <si>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</si>
  <si>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</si>
  <si>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</si>
  <si>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</si>
  <si>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</si>
  <si>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</si>
  <si>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</si>
  <si>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</si>
  <si>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</si>
  <si>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</si>
  <si>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</si>
  <si>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Status Code</t>
  </si>
  <si>
    <t>Incident Type</t>
  </si>
  <si>
    <t>1st june to 30th may</t>
  </si>
  <si>
    <t>Road Accident no injuries</t>
  </si>
  <si>
    <t>Aircraft emergency</t>
  </si>
  <si>
    <t>Rail emergency</t>
  </si>
  <si>
    <t>Road accident with injuries</t>
  </si>
  <si>
    <t>Marine emergency</t>
  </si>
  <si>
    <t>Marine assistance</t>
  </si>
  <si>
    <t>Fire - Urban</t>
  </si>
  <si>
    <t>Fire - Rural</t>
  </si>
  <si>
    <t>Flooding</t>
  </si>
  <si>
    <t>Rescue</t>
  </si>
  <si>
    <t>Weather warning</t>
  </si>
  <si>
    <t>Medical Emergency</t>
  </si>
  <si>
    <t>Missing person(s)</t>
  </si>
  <si>
    <t>Civil disturbance</t>
  </si>
  <si>
    <t>Criminal / Suspicious actions</t>
  </si>
  <si>
    <t>Locate and advise</t>
  </si>
  <si>
    <t>Listening Watch</t>
  </si>
  <si>
    <t>Roadside assistance</t>
  </si>
  <si>
    <t>Road hazard</t>
  </si>
  <si>
    <t>Road direction</t>
  </si>
  <si>
    <t>Abandoned vehicle(s)</t>
  </si>
  <si>
    <t>Power failure</t>
  </si>
  <si>
    <t>Traffic light malfunction</t>
  </si>
  <si>
    <t>Equipment checks</t>
  </si>
  <si>
    <t>Injured / Strying animal</t>
  </si>
  <si>
    <t>Message relay</t>
  </si>
  <si>
    <t>State operation(s)</t>
  </si>
  <si>
    <t>Council transmissions</t>
  </si>
  <si>
    <t>SES transmissions</t>
  </si>
  <si>
    <t>General broadcast / Information</t>
  </si>
  <si>
    <t>VHF Transmissions</t>
  </si>
  <si>
    <t>Non genuine call</t>
  </si>
  <si>
    <t>Miscellaneous call</t>
  </si>
  <si>
    <t>Mode</t>
  </si>
  <si>
    <t>HF</t>
  </si>
  <si>
    <t>UHF</t>
  </si>
  <si>
    <t>VHF</t>
  </si>
  <si>
    <t>Call Origin</t>
  </si>
  <si>
    <t>Authority Contacted</t>
  </si>
  <si>
    <t>Relay</t>
  </si>
  <si>
    <t>Ambo</t>
  </si>
  <si>
    <t>Fire</t>
  </si>
  <si>
    <t>Police</t>
  </si>
  <si>
    <t>RACV</t>
  </si>
  <si>
    <t>Other</t>
  </si>
  <si>
    <t>Local</t>
  </si>
  <si>
    <t>Distant</t>
  </si>
  <si>
    <t>Authority</t>
  </si>
  <si>
    <t>Subtotals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</si>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</sst>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b/>
      <sz val="1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ck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ck">
        <color theme="1" tint="4.9989318521683403E-2"/>
      </bottom>
      <diagonal/>
    </border>
    <border>
      <left style="thin">
        <color indexed="64"/>
      </left>
      <right/>
      <top style="thin">
        <color rgb="FFC00000"/>
      </top>
      <bottom style="thick">
        <color theme="1" tint="4.9989318521683403E-2"/>
      </bottom>
      <diagonal/>
    </border>
    <border>
      <left/>
      <right style="thin">
        <color indexed="64"/>
      </right>
      <top style="thin">
        <color rgb="FFC00000"/>
      </top>
      <bottom style="thick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ck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ck">
        <color theme="1" tint="4.9989318521683403E-2"/>
      </bottom>
      <diagonal/>
    </border>
    <border>
      <left style="thin">
        <color indexed="64"/>
      </left>
      <right/>
      <top style="thin">
        <color theme="1"/>
      </top>
      <bottom style="thick">
        <color theme="1" tint="4.9989318521683403E-2"/>
      </bottom>
      <diagonal/>
    </border>
    <border>
      <left/>
      <right style="thin">
        <color indexed="64"/>
      </right>
      <top style="thin">
        <color theme="1"/>
      </top>
      <bottom style="thick">
        <color theme="1" tint="4.9989318521683403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 tint="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Border="1" applyProtection="1"/>
    <xf numFmtId="0" fontId="0" fillId="0" borderId="0" xfId="0" applyProtection="1"/>
    <xf numFmtId="0" fontId="2" fillId="0" borderId="0" xfId="0" applyFont="1" applyBorder="1" applyProtection="1"/>
    <xf numFmtId="0" fontId="4" fillId="3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12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/>
    </xf>
    <xf numFmtId="0" fontId="5" fillId="0" borderId="0" xfId="0" applyFont="1" applyProtection="1"/>
    <xf numFmtId="0" fontId="1" fillId="0" borderId="0" xfId="0" applyFont="1" applyProtection="1"/>
    <xf numFmtId="0" fontId="1" fillId="0" borderId="6" xfId="0" applyFont="1" applyBorder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5" xfId="0" applyFont="1" applyBorder="1" applyAlignment="1" applyProtection="1">
      <alignment horizontal="right"/>
      <protection locked="0"/>
    </xf>
    <xf numFmtId="0" fontId="6" fillId="0" borderId="16" xfId="0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right"/>
    </xf>
    <xf numFmtId="0" fontId="11" fillId="0" borderId="1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12" fillId="5" borderId="6" xfId="0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center" wrapText="1"/>
    </xf>
    <xf numFmtId="1" fontId="18" fillId="0" borderId="0" xfId="0" applyNumberFormat="1" applyFont="1" applyProtection="1"/>
    <xf numFmtId="0" fontId="18" fillId="0" borderId="0" xfId="0" applyFont="1" applyProtection="1"/>
    <xf numFmtId="1" fontId="1" fillId="0" borderId="17" xfId="0" applyNumberFormat="1" applyFont="1" applyBorder="1" applyAlignment="1" applyProtection="1">
      <alignment horizontal="right"/>
    </xf>
    <xf numFmtId="1" fontId="6" fillId="0" borderId="18" xfId="0" applyNumberFormat="1" applyFont="1" applyBorder="1" applyAlignment="1" applyProtection="1">
      <alignment horizontal="right"/>
    </xf>
    <xf numFmtId="1" fontId="1" fillId="0" borderId="19" xfId="0" applyNumberFormat="1" applyFont="1" applyBorder="1" applyAlignment="1" applyProtection="1">
      <alignment horizontal="right"/>
    </xf>
    <xf numFmtId="1" fontId="6" fillId="0" borderId="20" xfId="0" applyNumberFormat="1" applyFont="1" applyBorder="1" applyAlignment="1" applyProtection="1">
      <alignment horizontal="right"/>
    </xf>
    <xf numFmtId="0" fontId="17" fillId="0" borderId="0" xfId="0" applyFont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4" fillId="4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16" fillId="2" borderId="23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12" xfId="0" applyFont="1" applyBorder="1" applyAlignment="1" applyProtection="1">
      <alignment horizontal="left"/>
    </xf>
    <xf numFmtId="0" fontId="9" fillId="0" borderId="21" xfId="0" applyFont="1" applyBorder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0" fontId="17" fillId="4" borderId="26" xfId="0" applyFont="1" applyFill="1" applyBorder="1" applyAlignment="1" applyProtection="1">
      <alignment horizontal="center" vertical="center" wrapText="1"/>
    </xf>
    <xf numFmtId="0" fontId="17" fillId="4" borderId="25" xfId="0" applyFont="1" applyFill="1" applyBorder="1" applyAlignment="1" applyProtection="1">
      <alignment horizontal="center" vertical="center" wrapText="1"/>
    </xf>
    <xf numFmtId="0" fontId="17" fillId="4" borderId="27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8" xfId="0" applyFont="1" applyFill="1" applyBorder="1" applyAlignment="1" applyProtection="1">
      <alignment horizontal="center" vertical="center" wrapText="1"/>
    </xf>
    <xf numFmtId="0" fontId="17" fillId="2" borderId="29" xfId="0" applyFont="1" applyFill="1" applyBorder="1" applyAlignment="1" applyProtection="1">
      <alignment horizontal="center" vertical="center" wrapText="1"/>
    </xf>
    <xf numFmtId="0" fontId="17" fillId="2" borderId="30" xfId="0" applyFont="1" applyFill="1" applyBorder="1" applyAlignment="1" applyProtection="1">
      <alignment horizontal="center" vertical="center" wrapText="1"/>
    </xf>
    <xf numFmtId="0" fontId="17" fillId="2" borderId="31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1" fontId="11" fillId="0" borderId="21" xfId="0" applyNumberFormat="1" applyFont="1" applyBorder="1" applyAlignment="1" applyProtection="1">
      <alignment horizontal="right" vertical="center"/>
    </xf>
    <xf numFmtId="1" fontId="11" fillId="0" borderId="24" xfId="0" applyNumberFormat="1" applyFont="1" applyBorder="1" applyAlignment="1" applyProtection="1">
      <alignment horizontal="right" vertical="center"/>
    </xf>
    <xf numFmtId="1" fontId="11" fillId="0" borderId="33" xfId="0" applyNumberFormat="1" applyFont="1" applyBorder="1" applyAlignment="1" applyProtection="1">
      <alignment horizontal="right" vertical="center"/>
    </xf>
    <xf numFmtId="0" fontId="19" fillId="0" borderId="34" xfId="0" applyFont="1" applyBorder="1"/>
    <xf numFmtId="1" fontId="20" fillId="0" borderId="3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>
                <a:solidFill>
                  <a:schemeClr val="tx1"/>
                </a:solidFill>
              </a:rPr>
              <a:t>Total Events - Year to Date</a:t>
            </a:r>
          </a:p>
        </c:rich>
      </c:tx>
      <c:layout>
        <c:manualLayout>
          <c:xMode val="edge"/>
          <c:yMode val="edge"/>
          <c:x val="0.403937445319335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8097222222222226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028-42FC-AAC2-57220F7B58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A028-42FC-AAC2-57220F7B58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028-42FC-AAC2-57220F7B58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A028-42FC-AAC2-57220F7B58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028-42FC-AAC2-57220F7B58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A028-42FC-AAC2-57220F7B58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028-42FC-AAC2-57220F7B58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A028-42FC-AAC2-57220F7B58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028-42FC-AAC2-57220F7B58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A028-42FC-AAC2-57220F7B58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028-42FC-AAC2-57220F7B58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A028-42FC-AAC2-57220F7B583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028-42FC-AAC2-57220F7B583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A028-42FC-AAC2-57220F7B583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028-42FC-AAC2-57220F7B583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028-42FC-AAC2-57220F7B583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028-42FC-AAC2-57220F7B583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028-42FC-AAC2-57220F7B583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028-42FC-AAC2-57220F7B583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028-42FC-AAC2-57220F7B583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028-42FC-AAC2-57220F7B583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028-42FC-AAC2-57220F7B583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028-42FC-AAC2-57220F7B583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028-42FC-AAC2-57220F7B583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028-42FC-AAC2-57220F7B583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028-42FC-AAC2-57220F7B583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028-42FC-AAC2-57220F7B5831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A028-42FC-AAC2-57220F7B5831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028-42FC-AAC2-57220F7B5831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028-42FC-AAC2-57220F7B583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Totals!$D$10:$N$10</c:f>
              <c:strCache>
                <c:ptCount val="8"/>
                <c:pt idx="0">
                  <c:v>Mode</c:v>
                </c:pt>
                <c:pt idx="3">
                  <c:v>Call Origin</c:v>
                </c:pt>
                <c:pt idx="7">
                  <c:v>Authority Contacted</c:v>
                </c:pt>
              </c:strCache>
            </c:strRef>
          </c:cat>
          <c:val>
            <c:numRef>
              <c:f>Totals!$D$55:$M$55</c:f>
              <c:numCache>
                <c:formatCode>0</c:formatCode>
                <c:ptCount val="10"/>
                <c:pt idx="0">
                  <c:v>107</c:v>
                </c:pt>
                <c:pt idx="1">
                  <c:v>0</c:v>
                </c:pt>
                <c:pt idx="2">
                  <c:v>0</c:v>
                </c:pt>
                <c:pt idx="3">
                  <c:v>278</c:v>
                </c:pt>
                <c:pt idx="5">
                  <c:v>0</c:v>
                </c:pt>
                <c:pt idx="7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8-42FC-AAC2-57220F7B5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869497</xdr:colOff>
      <xdr:row>7</xdr:row>
      <xdr:rowOff>85725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070" y="108585"/>
          <a:ext cx="1583055" cy="152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19049</xdr:colOff>
      <xdr:row>56</xdr:row>
      <xdr:rowOff>9525</xdr:rowOff>
    </xdr:from>
    <xdr:to>
      <xdr:col>14</xdr:col>
      <xdr:colOff>830035</xdr:colOff>
      <xdr:row>73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133350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171450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48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190500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67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133350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133350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180975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58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</xdr:colOff>
      <xdr:row>0</xdr:row>
      <xdr:rowOff>108585</xdr:rowOff>
    </xdr:from>
    <xdr:to>
      <xdr:col>2</xdr:col>
      <xdr:colOff>11430</xdr:colOff>
      <xdr:row>6</xdr:row>
      <xdr:rowOff>104775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645" y="108585"/>
          <a:ext cx="1327785" cy="128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272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2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2</xdr:col>
      <xdr:colOff>40005</xdr:colOff>
      <xdr:row>6</xdr:row>
      <xdr:rowOff>142875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20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5"/>
  <sheetViews>
    <sheetView tabSelected="1" topLeftCell="A8" zoomScale="70" zoomScaleNormal="70" workbookViewId="0">
      <selection activeCell="O21" sqref="O21"/>
    </sheetView>
  </sheetViews>
  <sheetFormatPr defaultRowHeight="15" x14ac:dyDescent="0.25"/>
  <cols>
    <col min="1" max="1" width="1.28515625" customWidth="1"/>
    <col min="2" max="2" width="12.140625" style="61" customWidth="1"/>
    <col min="3" max="3" width="35.85546875" style="40" customWidth="1"/>
    <col min="8" max="8" width="10" customWidth="1"/>
    <col min="10" max="10" width="11.5703125" customWidth="1"/>
    <col min="15" max="15" width="12.7109375" customWidth="1"/>
    <col min="16" max="16" width="2" customWidth="1"/>
  </cols>
  <sheetData>
    <row r="1" spans="1:16" ht="15.75" x14ac:dyDescent="0.25">
      <c r="A1" s="2"/>
      <c r="B1" s="58"/>
      <c r="C1" s="6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ht="15.75" x14ac:dyDescent="0.25">
      <c r="A2" s="2"/>
      <c r="B2" s="58"/>
      <c r="C2" s="62"/>
      <c r="D2" s="1"/>
      <c r="E2" s="1"/>
      <c r="F2" s="3"/>
      <c r="G2" s="3"/>
      <c r="H2" s="3"/>
      <c r="I2" s="3"/>
      <c r="J2" s="3"/>
      <c r="K2" s="45"/>
      <c r="L2" s="45"/>
      <c r="M2" s="45"/>
      <c r="N2" s="45"/>
      <c r="O2" s="45"/>
      <c r="P2" s="2"/>
    </row>
    <row r="3" spans="1:16" ht="15.75" x14ac:dyDescent="0.25">
      <c r="A3" s="2"/>
      <c r="B3" s="58"/>
      <c r="C3" s="62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2"/>
    </row>
    <row r="4" spans="1:16" ht="18.75" x14ac:dyDescent="0.3">
      <c r="A4" s="2"/>
      <c r="B4" s="58"/>
      <c r="C4" s="62"/>
      <c r="D4" s="1"/>
      <c r="E4" s="27"/>
      <c r="F4" s="27"/>
      <c r="G4" s="25" t="s">
        <v>19</v>
      </c>
      <c r="H4" s="26" t="s">
        <v>20</v>
      </c>
      <c r="J4" s="27"/>
      <c r="K4" s="2"/>
      <c r="L4" s="2"/>
      <c r="M4" s="2"/>
      <c r="N4" s="3"/>
      <c r="O4" s="3"/>
      <c r="P4" s="2"/>
    </row>
    <row r="5" spans="1:16" ht="18.75" x14ac:dyDescent="0.3">
      <c r="A5" s="2"/>
      <c r="B5" s="58"/>
      <c r="C5" s="62"/>
      <c r="D5" s="1"/>
      <c r="E5" s="1"/>
      <c r="F5" s="25"/>
      <c r="G5" s="27"/>
      <c r="H5" s="27"/>
      <c r="I5" s="27"/>
      <c r="J5" s="27"/>
      <c r="K5" s="27"/>
      <c r="L5" s="27"/>
      <c r="M5" s="26"/>
      <c r="N5" s="3"/>
      <c r="O5" s="3"/>
      <c r="P5" s="2"/>
    </row>
    <row r="6" spans="1:16" ht="18.75" x14ac:dyDescent="0.3">
      <c r="A6" s="2"/>
      <c r="B6" s="58"/>
      <c r="C6" s="62"/>
      <c r="D6" s="1"/>
      <c r="E6" s="31" t="s">
        <v>24</v>
      </c>
      <c r="F6" s="39"/>
      <c r="G6" s="27"/>
      <c r="H6" s="27"/>
      <c r="I6" s="27"/>
      <c r="J6" s="27"/>
      <c r="K6" s="27"/>
      <c r="L6" s="27"/>
      <c r="M6" s="26"/>
      <c r="N6" s="3"/>
      <c r="O6" s="3"/>
      <c r="P6" s="2"/>
    </row>
    <row r="7" spans="1:16" ht="18.75" x14ac:dyDescent="0.3">
      <c r="A7" s="2"/>
      <c r="B7" s="58"/>
      <c r="C7" s="62"/>
      <c r="D7" s="1"/>
      <c r="E7" s="1"/>
      <c r="F7" s="25"/>
      <c r="G7" s="27"/>
      <c r="H7" s="27"/>
      <c r="I7" s="27"/>
      <c r="J7" s="27"/>
      <c r="K7" s="27"/>
      <c r="L7" s="27"/>
      <c r="M7" s="26"/>
      <c r="N7" s="3"/>
      <c r="O7" s="3"/>
      <c r="P7" s="2"/>
    </row>
    <row r="8" spans="1:16" ht="15.75" x14ac:dyDescent="0.25">
      <c r="A8" s="2"/>
      <c r="B8" s="58"/>
      <c r="C8" s="62"/>
      <c r="D8" s="1"/>
      <c r="E8" s="3" t="s">
        <v>39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</row>
    <row r="9" spans="1:16" ht="15.75" x14ac:dyDescent="0.25">
      <c r="A9" s="2"/>
      <c r="B9" s="58"/>
      <c r="C9" s="62"/>
      <c r="D9" s="1"/>
      <c r="E9" s="1"/>
      <c r="F9" s="3"/>
      <c r="G9" s="3"/>
      <c r="H9" s="3"/>
      <c r="I9" s="3"/>
      <c r="J9" s="3"/>
      <c r="K9" s="2"/>
      <c r="L9" s="2"/>
      <c r="M9" s="2"/>
      <c r="N9" s="2"/>
      <c r="O9" s="3"/>
      <c r="P9" s="2"/>
    </row>
    <row r="10" spans="1:16" ht="44.25" customHeight="1" thickBot="1" x14ac:dyDescent="0.3">
      <c r="A10" s="5"/>
      <c r="B10" s="71" t="s">
        <v>37</v>
      </c>
      <c r="C10" s="72" t="s">
        <v>38</v>
      </c>
      <c r="D10" s="66" t="s">
        <v>73</v>
      </c>
      <c r="E10" s="67"/>
      <c r="F10" s="68"/>
      <c r="G10" s="69" t="s">
        <v>77</v>
      </c>
      <c r="H10" s="70"/>
      <c r="I10" s="70"/>
      <c r="J10" s="70"/>
      <c r="K10" s="66" t="s">
        <v>78</v>
      </c>
      <c r="L10" s="67"/>
      <c r="M10" s="67"/>
      <c r="N10" s="67"/>
      <c r="O10" s="68"/>
      <c r="P10" s="2"/>
    </row>
    <row r="11" spans="1:16" ht="44.25" customHeight="1" thickTop="1" x14ac:dyDescent="0.25">
      <c r="A11" s="5"/>
      <c r="B11" s="73"/>
      <c r="C11" s="74"/>
      <c r="D11" s="55" t="s">
        <v>74</v>
      </c>
      <c r="E11" s="56" t="s">
        <v>75</v>
      </c>
      <c r="F11" s="55" t="s">
        <v>76</v>
      </c>
      <c r="G11" s="57" t="s">
        <v>85</v>
      </c>
      <c r="H11" s="55" t="s">
        <v>86</v>
      </c>
      <c r="I11" s="57" t="s">
        <v>79</v>
      </c>
      <c r="J11" s="55" t="s">
        <v>87</v>
      </c>
      <c r="K11" s="57" t="s">
        <v>80</v>
      </c>
      <c r="L11" s="54" t="s">
        <v>81</v>
      </c>
      <c r="M11" s="53" t="s">
        <v>82</v>
      </c>
      <c r="N11" s="54" t="s">
        <v>83</v>
      </c>
      <c r="O11" s="75" t="s">
        <v>84</v>
      </c>
      <c r="P11" s="2"/>
    </row>
    <row r="12" spans="1:16" ht="15.75" x14ac:dyDescent="0.25">
      <c r="A12" s="2"/>
      <c r="B12" s="59">
        <v>900</v>
      </c>
      <c r="C12" s="63" t="s">
        <v>41</v>
      </c>
      <c r="D12" s="35">
        <f>Jan!C$44</f>
        <v>0</v>
      </c>
      <c r="E12" s="35">
        <f>Jan!E32</f>
        <v>0</v>
      </c>
      <c r="F12" s="35">
        <f>Jan!G32</f>
        <v>0</v>
      </c>
      <c r="G12" s="35">
        <f>Jan!I32</f>
        <v>0</v>
      </c>
      <c r="H12" s="36">
        <f>Jan!J32</f>
        <v>0</v>
      </c>
      <c r="I12" s="35">
        <f>Jan!K32</f>
        <v>0</v>
      </c>
      <c r="J12" s="36">
        <f>Jan!L32</f>
        <v>0</v>
      </c>
      <c r="K12" s="35">
        <f>Jan!O32</f>
        <v>0</v>
      </c>
      <c r="L12" s="36">
        <f>Jan!P32</f>
        <v>0</v>
      </c>
      <c r="M12" s="35">
        <f>Jan!Q32</f>
        <v>0</v>
      </c>
      <c r="N12" s="36">
        <f>Jan!R32</f>
        <v>0</v>
      </c>
      <c r="O12" s="36">
        <f>Jan!S32</f>
        <v>0</v>
      </c>
      <c r="P12" s="2"/>
    </row>
    <row r="13" spans="1:16" ht="15.75" x14ac:dyDescent="0.25">
      <c r="A13" s="2"/>
      <c r="B13" s="59">
        <v>901</v>
      </c>
      <c r="C13" s="63" t="s">
        <v>42</v>
      </c>
      <c r="D13" s="37">
        <f>Sep!C9</f>
        <v>0</v>
      </c>
      <c r="E13" s="37">
        <f>Sep!E9</f>
        <v>0</v>
      </c>
      <c r="F13" s="37">
        <f>Sep!G9</f>
        <v>0</v>
      </c>
      <c r="G13" s="37">
        <f>Sep!I9</f>
        <v>0</v>
      </c>
      <c r="H13" s="38">
        <f>Sep!J9</f>
        <v>0</v>
      </c>
      <c r="I13" s="37">
        <f>Sep!K9</f>
        <v>0</v>
      </c>
      <c r="J13" s="38">
        <f>Sep!L9</f>
        <v>0</v>
      </c>
      <c r="K13" s="37">
        <f>Sep!O9</f>
        <v>0</v>
      </c>
      <c r="L13" s="38">
        <f>Sep!P9</f>
        <v>0</v>
      </c>
      <c r="M13" s="37">
        <f>Sep!Q9</f>
        <v>0</v>
      </c>
      <c r="N13" s="38">
        <f>Sep!R9</f>
        <v>0</v>
      </c>
      <c r="O13" s="38">
        <f>Sep!S9</f>
        <v>0</v>
      </c>
      <c r="P13" s="2"/>
    </row>
    <row r="14" spans="1:16" ht="15.75" x14ac:dyDescent="0.25">
      <c r="A14" s="2"/>
      <c r="B14" s="59">
        <v>902</v>
      </c>
      <c r="C14" s="63" t="s">
        <v>43</v>
      </c>
      <c r="D14" s="37">
        <f>Oct!C9</f>
        <v>0</v>
      </c>
      <c r="E14" s="37">
        <f>Oct!E9</f>
        <v>0</v>
      </c>
      <c r="F14" s="37">
        <f>Oct!G9</f>
        <v>0</v>
      </c>
      <c r="G14" s="37">
        <f>Oct!I9</f>
        <v>0</v>
      </c>
      <c r="H14" s="38">
        <f>Oct!J9</f>
        <v>0</v>
      </c>
      <c r="I14" s="37">
        <f>Oct!K9</f>
        <v>0</v>
      </c>
      <c r="J14" s="38">
        <f>Oct!L9</f>
        <v>0</v>
      </c>
      <c r="K14" s="37">
        <f>Oct!O9</f>
        <v>0</v>
      </c>
      <c r="L14" s="38">
        <f>Oct!P9</f>
        <v>0</v>
      </c>
      <c r="M14" s="37">
        <f>Oct!Q9</f>
        <v>0</v>
      </c>
      <c r="N14" s="38">
        <f>Oct!R9</f>
        <v>0</v>
      </c>
      <c r="O14" s="38">
        <f>Oct!S9</f>
        <v>0</v>
      </c>
      <c r="P14" s="2"/>
    </row>
    <row r="15" spans="1:16" ht="15.75" x14ac:dyDescent="0.25">
      <c r="A15" s="2"/>
      <c r="B15" s="59">
        <v>903</v>
      </c>
      <c r="C15" s="63" t="s">
        <v>40</v>
      </c>
      <c r="D15" s="37">
        <f>Nov!C9</f>
        <v>0</v>
      </c>
      <c r="E15" s="37">
        <f>Nov!E9</f>
        <v>0</v>
      </c>
      <c r="F15" s="37">
        <f>Nov!G9</f>
        <v>0</v>
      </c>
      <c r="G15" s="37">
        <f>Nov!I9</f>
        <v>0</v>
      </c>
      <c r="H15" s="38">
        <f>Nov!J9</f>
        <v>0</v>
      </c>
      <c r="I15" s="37">
        <f>Nov!K9</f>
        <v>0</v>
      </c>
      <c r="J15" s="38">
        <f>Nov!L9</f>
        <v>0</v>
      </c>
      <c r="K15" s="37">
        <f>Nov!O9</f>
        <v>0</v>
      </c>
      <c r="L15" s="38">
        <f>Nov!P9</f>
        <v>0</v>
      </c>
      <c r="M15" s="37">
        <f>Nov!Q9</f>
        <v>0</v>
      </c>
      <c r="N15" s="38">
        <f>Nov!R9</f>
        <v>0</v>
      </c>
      <c r="O15" s="38">
        <f>Nov!S9</f>
        <v>0</v>
      </c>
      <c r="P15" s="2"/>
    </row>
    <row r="16" spans="1:16" ht="15.75" x14ac:dyDescent="0.25">
      <c r="A16" s="2"/>
      <c r="B16" s="59">
        <v>904</v>
      </c>
      <c r="C16" s="63" t="s">
        <v>44</v>
      </c>
      <c r="D16" s="37">
        <f>Dec!C9</f>
        <v>0</v>
      </c>
      <c r="E16" s="37">
        <f>Dec!E9</f>
        <v>0</v>
      </c>
      <c r="F16" s="37">
        <f>Dec!G9</f>
        <v>0</v>
      </c>
      <c r="G16" s="37">
        <f>Dec!I9</f>
        <v>0</v>
      </c>
      <c r="H16" s="38">
        <f>Dec!J9</f>
        <v>0</v>
      </c>
      <c r="I16" s="37">
        <f>Dec!K9</f>
        <v>0</v>
      </c>
      <c r="J16" s="38">
        <f>Dec!L9</f>
        <v>0</v>
      </c>
      <c r="K16" s="37">
        <f>Dec!O9</f>
        <v>0</v>
      </c>
      <c r="L16" s="38">
        <f>Dec!P9</f>
        <v>0</v>
      </c>
      <c r="M16" s="37">
        <f>Dec!Q9</f>
        <v>0</v>
      </c>
      <c r="N16" s="38">
        <f>Dec!R9</f>
        <v>0</v>
      </c>
      <c r="O16" s="38">
        <f>Dec!S9</f>
        <v>0</v>
      </c>
      <c r="P16" s="2"/>
    </row>
    <row r="17" spans="1:16" ht="15.75" x14ac:dyDescent="0.25">
      <c r="A17" s="2"/>
      <c r="B17" s="59">
        <v>905</v>
      </c>
      <c r="C17" s="63" t="s">
        <v>45</v>
      </c>
      <c r="D17" s="35">
        <f>Jan!C$44</f>
        <v>0</v>
      </c>
      <c r="E17" s="35">
        <f>Jan!E21</f>
        <v>0</v>
      </c>
      <c r="F17" s="35">
        <f>Jan!G21</f>
        <v>0</v>
      </c>
      <c r="G17" s="35">
        <f>Jan!I21</f>
        <v>0</v>
      </c>
      <c r="H17" s="36">
        <f>Jan!J21</f>
        <v>0</v>
      </c>
      <c r="I17" s="35">
        <f>Jan!K21</f>
        <v>0</v>
      </c>
      <c r="J17" s="36">
        <f>Jan!L21</f>
        <v>0</v>
      </c>
      <c r="K17" s="35">
        <f>Jan!O21</f>
        <v>0</v>
      </c>
      <c r="L17" s="36">
        <f>Jan!P21</f>
        <v>0</v>
      </c>
      <c r="M17" s="35">
        <f>Jan!Q21</f>
        <v>0</v>
      </c>
      <c r="N17" s="36">
        <f>Jan!R21</f>
        <v>0</v>
      </c>
      <c r="O17" s="36">
        <f>Jan!S21</f>
        <v>0</v>
      </c>
      <c r="P17" s="2"/>
    </row>
    <row r="18" spans="1:16" ht="15.75" x14ac:dyDescent="0.25">
      <c r="A18" s="2"/>
      <c r="B18" s="59"/>
      <c r="C18" s="63"/>
      <c r="D18" s="37">
        <f>Feb!C21</f>
        <v>0</v>
      </c>
      <c r="E18" s="37">
        <f>Feb!E21</f>
        <v>0</v>
      </c>
      <c r="F18" s="37">
        <f>Feb!G21</f>
        <v>0</v>
      </c>
      <c r="G18" s="37">
        <f>Feb!I21</f>
        <v>0</v>
      </c>
      <c r="H18" s="38">
        <f>Feb!J21</f>
        <v>0</v>
      </c>
      <c r="I18" s="37">
        <f>Feb!K21</f>
        <v>0</v>
      </c>
      <c r="J18" s="38">
        <f>Feb!L21</f>
        <v>0</v>
      </c>
      <c r="K18" s="37">
        <f>Feb!O21</f>
        <v>0</v>
      </c>
      <c r="L18" s="38">
        <f>Feb!P21</f>
        <v>0</v>
      </c>
      <c r="M18" s="37">
        <f>Feb!Q21</f>
        <v>0</v>
      </c>
      <c r="N18" s="38">
        <f>Feb!R21</f>
        <v>0</v>
      </c>
      <c r="O18" s="38">
        <f>Feb!S21</f>
        <v>0</v>
      </c>
      <c r="P18" s="2"/>
    </row>
    <row r="19" spans="1:16" ht="15.75" x14ac:dyDescent="0.25">
      <c r="A19" s="2"/>
      <c r="B19" s="59">
        <v>910</v>
      </c>
      <c r="C19" s="63" t="s">
        <v>46</v>
      </c>
      <c r="D19" s="37">
        <v>1</v>
      </c>
      <c r="E19" s="37">
        <f>Mar!E21</f>
        <v>0</v>
      </c>
      <c r="F19" s="37">
        <f>Mar!G21</f>
        <v>0</v>
      </c>
      <c r="G19" s="37">
        <f>Mar!I21</f>
        <v>0</v>
      </c>
      <c r="H19" s="38">
        <f>Mar!J21</f>
        <v>0</v>
      </c>
      <c r="I19" s="37">
        <f>Mar!K21</f>
        <v>0</v>
      </c>
      <c r="J19" s="38">
        <f>Mar!L21</f>
        <v>0</v>
      </c>
      <c r="K19" s="37">
        <f>Mar!O21</f>
        <v>0</v>
      </c>
      <c r="L19" s="38">
        <f>Mar!P21</f>
        <v>0</v>
      </c>
      <c r="M19" s="37">
        <f>Mar!Q21</f>
        <v>0</v>
      </c>
      <c r="N19" s="38">
        <f>Mar!R21</f>
        <v>0</v>
      </c>
      <c r="O19" s="38">
        <f>Mar!S21</f>
        <v>0</v>
      </c>
      <c r="P19" s="2"/>
    </row>
    <row r="20" spans="1:16" ht="15.75" x14ac:dyDescent="0.25">
      <c r="A20" s="2"/>
      <c r="B20" s="59">
        <v>911</v>
      </c>
      <c r="C20" s="63" t="s">
        <v>47</v>
      </c>
      <c r="D20" s="37">
        <f>Apr!C21</f>
        <v>0</v>
      </c>
      <c r="E20" s="37">
        <f>Apr!E21</f>
        <v>0</v>
      </c>
      <c r="F20" s="37">
        <f>Apr!G21</f>
        <v>0</v>
      </c>
      <c r="G20" s="37">
        <f>Apr!I21</f>
        <v>0</v>
      </c>
      <c r="H20" s="38">
        <f>Apr!J21</f>
        <v>0</v>
      </c>
      <c r="I20" s="37">
        <f>Apr!K21</f>
        <v>0</v>
      </c>
      <c r="J20" s="38">
        <f>Apr!L21</f>
        <v>0</v>
      </c>
      <c r="K20" s="37">
        <v>1</v>
      </c>
      <c r="L20" s="38">
        <v>1</v>
      </c>
      <c r="M20" s="37">
        <v>1</v>
      </c>
      <c r="N20" s="38">
        <v>1</v>
      </c>
      <c r="O20" s="38">
        <v>1</v>
      </c>
      <c r="P20" s="2"/>
    </row>
    <row r="21" spans="1:16" ht="15.75" x14ac:dyDescent="0.25">
      <c r="A21" s="2"/>
      <c r="B21" s="59">
        <v>912</v>
      </c>
      <c r="C21" s="63" t="s">
        <v>48</v>
      </c>
      <c r="D21" s="37">
        <v>2</v>
      </c>
      <c r="E21" s="37">
        <f>May!E21</f>
        <v>0</v>
      </c>
      <c r="F21" s="37">
        <f>May!G21</f>
        <v>0</v>
      </c>
      <c r="G21" s="37">
        <f>May!I21</f>
        <v>0</v>
      </c>
      <c r="H21" s="38">
        <f>May!J21</f>
        <v>0</v>
      </c>
      <c r="I21" s="37">
        <v>77</v>
      </c>
      <c r="J21" s="38">
        <f>May!L21</f>
        <v>0</v>
      </c>
      <c r="K21" s="37">
        <f>May!O21</f>
        <v>0</v>
      </c>
      <c r="L21" s="38">
        <f>May!P21</f>
        <v>0</v>
      </c>
      <c r="M21" s="37">
        <f>May!Q21</f>
        <v>0</v>
      </c>
      <c r="N21" s="38">
        <f>May!R21</f>
        <v>0</v>
      </c>
      <c r="O21" s="38">
        <f>May!S21</f>
        <v>0</v>
      </c>
      <c r="P21" s="2"/>
    </row>
    <row r="22" spans="1:16" ht="15.75" x14ac:dyDescent="0.25">
      <c r="A22" s="2"/>
      <c r="B22" s="59">
        <v>913</v>
      </c>
      <c r="C22" s="63" t="s">
        <v>50</v>
      </c>
      <c r="D22" s="37">
        <f>Jun!C21</f>
        <v>0</v>
      </c>
      <c r="E22" s="37">
        <f>Jun!E21</f>
        <v>0</v>
      </c>
      <c r="F22" s="37">
        <f>Jun!G21</f>
        <v>0</v>
      </c>
      <c r="G22" s="37">
        <f>Jun!I21</f>
        <v>0</v>
      </c>
      <c r="H22" s="38">
        <f>Jun!J21</f>
        <v>0</v>
      </c>
      <c r="I22" s="37">
        <f>Jun!K21</f>
        <v>0</v>
      </c>
      <c r="J22" s="38">
        <f>Jun!L21</f>
        <v>0</v>
      </c>
      <c r="K22" s="37">
        <f>Jun!O21</f>
        <v>0</v>
      </c>
      <c r="L22" s="38">
        <f>Jun!P21</f>
        <v>0</v>
      </c>
      <c r="M22" s="37">
        <f>Jun!Q21</f>
        <v>0</v>
      </c>
      <c r="N22" s="38">
        <f>Jun!R21</f>
        <v>0</v>
      </c>
      <c r="O22" s="38">
        <f>Jun!S21</f>
        <v>0</v>
      </c>
      <c r="P22" s="2"/>
    </row>
    <row r="23" spans="1:16" ht="15.75" x14ac:dyDescent="0.25">
      <c r="A23" s="2"/>
      <c r="B23" s="59">
        <v>920</v>
      </c>
      <c r="C23" s="63" t="s">
        <v>49</v>
      </c>
      <c r="D23" s="37">
        <f>Jul!C21</f>
        <v>0</v>
      </c>
      <c r="E23" s="37">
        <f>Jul!E21</f>
        <v>0</v>
      </c>
      <c r="F23" s="37">
        <v>56</v>
      </c>
      <c r="G23" s="37">
        <f>Jul!I21</f>
        <v>0</v>
      </c>
      <c r="H23" s="38">
        <f>Jul!J21</f>
        <v>0</v>
      </c>
      <c r="I23" s="37">
        <f>Jul!K21</f>
        <v>0</v>
      </c>
      <c r="J23" s="38">
        <f>Jul!L21</f>
        <v>0</v>
      </c>
      <c r="K23" s="37">
        <f>Jul!O21</f>
        <v>0</v>
      </c>
      <c r="L23" s="38">
        <f>Jul!P21</f>
        <v>0</v>
      </c>
      <c r="M23" s="37">
        <f>Jul!Q21</f>
        <v>0</v>
      </c>
      <c r="N23" s="38">
        <f>Jul!R21</f>
        <v>0</v>
      </c>
      <c r="O23" s="38">
        <f>Jul!S21</f>
        <v>0</v>
      </c>
      <c r="P23" s="2"/>
    </row>
    <row r="24" spans="1:16" ht="15.75" x14ac:dyDescent="0.25">
      <c r="A24" s="2"/>
      <c r="B24" s="59">
        <v>921</v>
      </c>
      <c r="C24" s="63" t="s">
        <v>51</v>
      </c>
      <c r="D24" s="37">
        <f>Aug!C21</f>
        <v>0</v>
      </c>
      <c r="E24" s="37">
        <f>Aug!E21</f>
        <v>0</v>
      </c>
      <c r="F24" s="37">
        <f>Aug!G21</f>
        <v>0</v>
      </c>
      <c r="G24" s="37">
        <v>56</v>
      </c>
      <c r="H24" s="38">
        <f>Aug!J21</f>
        <v>0</v>
      </c>
      <c r="I24" s="37">
        <f>Aug!K21</f>
        <v>0</v>
      </c>
      <c r="J24" s="38">
        <f>Aug!L21</f>
        <v>0</v>
      </c>
      <c r="K24" s="37">
        <f>Aug!O21</f>
        <v>0</v>
      </c>
      <c r="L24" s="38">
        <f>Aug!P21</f>
        <v>0</v>
      </c>
      <c r="M24" s="37">
        <f>Aug!Q21</f>
        <v>0</v>
      </c>
      <c r="N24" s="38">
        <f>Aug!R21</f>
        <v>0</v>
      </c>
      <c r="O24" s="38">
        <f>Aug!S21</f>
        <v>0</v>
      </c>
      <c r="P24" s="2"/>
    </row>
    <row r="25" spans="1:16" ht="15.75" x14ac:dyDescent="0.25">
      <c r="A25" s="2"/>
      <c r="B25" s="59">
        <v>922</v>
      </c>
      <c r="C25" s="63" t="s">
        <v>52</v>
      </c>
      <c r="D25" s="37">
        <f>Sep!C21</f>
        <v>0</v>
      </c>
      <c r="E25" s="37">
        <f>Sep!E21</f>
        <v>0</v>
      </c>
      <c r="F25" s="37">
        <f>Sep!G21</f>
        <v>0</v>
      </c>
      <c r="G25" s="37">
        <f>Sep!I21</f>
        <v>0</v>
      </c>
      <c r="H25" s="38">
        <f>Sep!J21</f>
        <v>0</v>
      </c>
      <c r="I25" s="37">
        <f>Sep!K21</f>
        <v>0</v>
      </c>
      <c r="J25" s="38">
        <f>Sep!L21</f>
        <v>0</v>
      </c>
      <c r="K25" s="37">
        <f>Sep!O21</f>
        <v>0</v>
      </c>
      <c r="L25" s="38">
        <f>Sep!P21</f>
        <v>0</v>
      </c>
      <c r="M25" s="37">
        <f>Sep!Q21</f>
        <v>0</v>
      </c>
      <c r="N25" s="38">
        <f>Sep!R21</f>
        <v>0</v>
      </c>
      <c r="O25" s="38">
        <f>Sep!S21</f>
        <v>0</v>
      </c>
      <c r="P25" s="2"/>
    </row>
    <row r="26" spans="1:16" ht="15.75" x14ac:dyDescent="0.25">
      <c r="A26" s="2"/>
      <c r="B26" s="59">
        <v>923</v>
      </c>
      <c r="C26" s="63" t="s">
        <v>53</v>
      </c>
      <c r="D26" s="37">
        <f>Oct!C21</f>
        <v>0</v>
      </c>
      <c r="E26" s="37">
        <f>Oct!E21</f>
        <v>0</v>
      </c>
      <c r="F26" s="37">
        <f>Oct!G21</f>
        <v>0</v>
      </c>
      <c r="G26" s="37">
        <f>Oct!I21</f>
        <v>0</v>
      </c>
      <c r="H26" s="38">
        <v>56</v>
      </c>
      <c r="I26" s="37">
        <f>Oct!K21</f>
        <v>0</v>
      </c>
      <c r="J26" s="38">
        <v>89</v>
      </c>
      <c r="K26" s="37">
        <f>Oct!O21</f>
        <v>0</v>
      </c>
      <c r="L26" s="38">
        <f>Oct!P21</f>
        <v>0</v>
      </c>
      <c r="M26" s="37">
        <f>Oct!Q21</f>
        <v>0</v>
      </c>
      <c r="N26" s="38">
        <f>Oct!R21</f>
        <v>0</v>
      </c>
      <c r="O26" s="38">
        <f>Oct!S21</f>
        <v>0</v>
      </c>
      <c r="P26" s="2"/>
    </row>
    <row r="27" spans="1:16" ht="15.75" x14ac:dyDescent="0.25">
      <c r="A27" s="2"/>
      <c r="B27" s="59">
        <v>924</v>
      </c>
      <c r="C27" s="63" t="s">
        <v>54</v>
      </c>
      <c r="D27" s="37">
        <f>Nov!C21</f>
        <v>0</v>
      </c>
      <c r="E27" s="37">
        <f>Nov!E21</f>
        <v>0</v>
      </c>
      <c r="F27" s="37">
        <f>Nov!G21</f>
        <v>0</v>
      </c>
      <c r="G27" s="37">
        <f>Nov!I21</f>
        <v>0</v>
      </c>
      <c r="H27" s="38">
        <f>Nov!J21</f>
        <v>0</v>
      </c>
      <c r="I27" s="37">
        <f>Nov!K21</f>
        <v>0</v>
      </c>
      <c r="J27" s="38">
        <f>Nov!L21</f>
        <v>0</v>
      </c>
      <c r="K27" s="37">
        <f>Nov!O21</f>
        <v>0</v>
      </c>
      <c r="L27" s="38">
        <f>Nov!P21</f>
        <v>0</v>
      </c>
      <c r="M27" s="37">
        <f>Nov!Q21</f>
        <v>0</v>
      </c>
      <c r="N27" s="38">
        <f>Nov!R21</f>
        <v>0</v>
      </c>
      <c r="O27" s="38">
        <f>Nov!S21</f>
        <v>0</v>
      </c>
      <c r="P27" s="2"/>
    </row>
    <row r="28" spans="1:16" ht="15.75" x14ac:dyDescent="0.25">
      <c r="A28" s="2"/>
      <c r="B28" s="59">
        <v>925</v>
      </c>
      <c r="C28" s="63" t="s">
        <v>55</v>
      </c>
      <c r="D28" s="37">
        <f>Dec!C21</f>
        <v>0</v>
      </c>
      <c r="E28" s="37">
        <v>45</v>
      </c>
      <c r="F28" s="37">
        <f>Dec!G21</f>
        <v>0</v>
      </c>
      <c r="G28" s="37">
        <f>Dec!I21</f>
        <v>0</v>
      </c>
      <c r="H28" s="38">
        <f>Dec!J21</f>
        <v>0</v>
      </c>
      <c r="I28" s="37">
        <f>Dec!K21</f>
        <v>0</v>
      </c>
      <c r="J28" s="38">
        <f>Dec!L21</f>
        <v>0</v>
      </c>
      <c r="K28" s="37">
        <f>Dec!O21</f>
        <v>0</v>
      </c>
      <c r="L28" s="38">
        <f>Dec!P21</f>
        <v>0</v>
      </c>
      <c r="M28" s="37">
        <f>Dec!Q21</f>
        <v>0</v>
      </c>
      <c r="N28" s="38">
        <f>Dec!R21</f>
        <v>0</v>
      </c>
      <c r="O28" s="38">
        <f>Dec!S21</f>
        <v>0</v>
      </c>
      <c r="P28" s="2"/>
    </row>
    <row r="29" spans="1:16" ht="15.75" x14ac:dyDescent="0.25">
      <c r="A29" s="2"/>
      <c r="B29" s="59">
        <v>926</v>
      </c>
      <c r="C29" s="63" t="s">
        <v>56</v>
      </c>
      <c r="D29" s="37">
        <f>Feb!C32</f>
        <v>0</v>
      </c>
      <c r="E29" s="37">
        <f>Feb!E32</f>
        <v>0</v>
      </c>
      <c r="F29" s="37">
        <f>Feb!G32</f>
        <v>0</v>
      </c>
      <c r="G29" s="37">
        <f>Feb!I32</f>
        <v>0</v>
      </c>
      <c r="H29" s="38">
        <f>Feb!J32</f>
        <v>0</v>
      </c>
      <c r="I29" s="37">
        <f>Feb!K32</f>
        <v>0</v>
      </c>
      <c r="J29" s="38">
        <f>Feb!L32</f>
        <v>0</v>
      </c>
      <c r="K29" s="37">
        <f>Feb!O32</f>
        <v>0</v>
      </c>
      <c r="L29" s="38">
        <f>Feb!P32</f>
        <v>0</v>
      </c>
      <c r="M29" s="37">
        <f>Feb!Q32</f>
        <v>0</v>
      </c>
      <c r="N29" s="38">
        <f>Feb!R32</f>
        <v>0</v>
      </c>
      <c r="O29" s="38">
        <f>Feb!S32</f>
        <v>0</v>
      </c>
      <c r="P29" s="2"/>
    </row>
    <row r="30" spans="1:16" ht="15.75" x14ac:dyDescent="0.25">
      <c r="A30" s="2"/>
      <c r="B30" s="59"/>
      <c r="C30" s="63"/>
      <c r="D30" s="37">
        <f>Mar!C32</f>
        <v>0</v>
      </c>
      <c r="E30" s="37">
        <f>Mar!E32</f>
        <v>0</v>
      </c>
      <c r="F30" s="37">
        <f>Mar!G32</f>
        <v>0</v>
      </c>
      <c r="G30" s="37">
        <f>Mar!I32</f>
        <v>0</v>
      </c>
      <c r="H30" s="38">
        <f>Mar!J32</f>
        <v>0</v>
      </c>
      <c r="I30" s="37">
        <f>Mar!K32</f>
        <v>0</v>
      </c>
      <c r="J30" s="38">
        <f>Mar!L32</f>
        <v>0</v>
      </c>
      <c r="K30" s="37">
        <f>Mar!O32</f>
        <v>0</v>
      </c>
      <c r="L30" s="38">
        <f>Mar!P32</f>
        <v>0</v>
      </c>
      <c r="M30" s="37">
        <f>Mar!Q32</f>
        <v>0</v>
      </c>
      <c r="N30" s="38">
        <f>Mar!R32</f>
        <v>0</v>
      </c>
      <c r="O30" s="38">
        <f>Mar!S32</f>
        <v>0</v>
      </c>
      <c r="P30" s="2"/>
    </row>
    <row r="31" spans="1:16" ht="15.75" x14ac:dyDescent="0.25">
      <c r="A31" s="2"/>
      <c r="B31" s="59">
        <v>930</v>
      </c>
      <c r="C31" s="63" t="s">
        <v>57</v>
      </c>
      <c r="D31" s="37">
        <v>3</v>
      </c>
      <c r="E31" s="37">
        <f>Apr!E32</f>
        <v>0</v>
      </c>
      <c r="F31" s="37">
        <f>Apr!G32</f>
        <v>0</v>
      </c>
      <c r="G31" s="37">
        <f>Apr!I32</f>
        <v>0</v>
      </c>
      <c r="H31" s="38">
        <f>Apr!J32</f>
        <v>0</v>
      </c>
      <c r="I31" s="37">
        <f>Apr!K32</f>
        <v>0</v>
      </c>
      <c r="J31" s="38">
        <f>Apr!L32</f>
        <v>0</v>
      </c>
      <c r="K31" s="37">
        <f>Apr!O32</f>
        <v>0</v>
      </c>
      <c r="L31" s="38">
        <f>Apr!P32</f>
        <v>0</v>
      </c>
      <c r="M31" s="37">
        <f>Apr!Q32</f>
        <v>0</v>
      </c>
      <c r="N31" s="38">
        <f>Apr!R32</f>
        <v>0</v>
      </c>
      <c r="O31" s="38">
        <f>Apr!S32</f>
        <v>0</v>
      </c>
      <c r="P31" s="2"/>
    </row>
    <row r="32" spans="1:16" ht="15.75" x14ac:dyDescent="0.25">
      <c r="A32" s="2"/>
      <c r="B32" s="59">
        <v>931</v>
      </c>
      <c r="C32" s="63" t="s">
        <v>58</v>
      </c>
      <c r="D32" s="37">
        <f>May!C32</f>
        <v>0</v>
      </c>
      <c r="E32" s="37">
        <f>May!E32</f>
        <v>0</v>
      </c>
      <c r="F32" s="37">
        <f>May!G32</f>
        <v>0</v>
      </c>
      <c r="G32" s="37">
        <f>May!I32</f>
        <v>0</v>
      </c>
      <c r="H32" s="38">
        <f>May!J32</f>
        <v>0</v>
      </c>
      <c r="I32" s="37">
        <f>May!K32</f>
        <v>0</v>
      </c>
      <c r="J32" s="38">
        <f>May!L32</f>
        <v>0</v>
      </c>
      <c r="K32" s="37">
        <f>May!O32</f>
        <v>0</v>
      </c>
      <c r="L32" s="38">
        <f>May!P32</f>
        <v>0</v>
      </c>
      <c r="M32" s="37">
        <f>May!Q32</f>
        <v>0</v>
      </c>
      <c r="N32" s="38">
        <f>May!R32</f>
        <v>0</v>
      </c>
      <c r="O32" s="38">
        <f>May!S32</f>
        <v>0</v>
      </c>
      <c r="P32" s="2"/>
    </row>
    <row r="33" spans="1:16" ht="15.75" x14ac:dyDescent="0.25">
      <c r="A33" s="2"/>
      <c r="B33" s="59">
        <v>932</v>
      </c>
      <c r="C33" s="63" t="s">
        <v>59</v>
      </c>
      <c r="D33" s="37">
        <f>Jun!C32</f>
        <v>0</v>
      </c>
      <c r="E33" s="37">
        <f>Jun!E32</f>
        <v>0</v>
      </c>
      <c r="F33" s="37">
        <f>Jun!G32</f>
        <v>0</v>
      </c>
      <c r="G33" s="37">
        <f>Jun!I32</f>
        <v>0</v>
      </c>
      <c r="H33" s="38">
        <f>Jun!J32</f>
        <v>0</v>
      </c>
      <c r="I33" s="37">
        <f>Jun!K32</f>
        <v>0</v>
      </c>
      <c r="J33" s="38">
        <f>Jun!L32</f>
        <v>0</v>
      </c>
      <c r="K33" s="37">
        <f>Jun!O32</f>
        <v>0</v>
      </c>
      <c r="L33" s="38">
        <f>Jun!P32</f>
        <v>0</v>
      </c>
      <c r="M33" s="37">
        <f>Jun!Q32</f>
        <v>0</v>
      </c>
      <c r="N33" s="38">
        <f>Jun!R32</f>
        <v>0</v>
      </c>
      <c r="O33" s="38">
        <f>Jun!S32</f>
        <v>0</v>
      </c>
      <c r="P33" s="2"/>
    </row>
    <row r="34" spans="1:16" ht="15.75" x14ac:dyDescent="0.25">
      <c r="A34" s="2"/>
      <c r="B34" s="59">
        <v>933</v>
      </c>
      <c r="C34" s="63" t="s">
        <v>60</v>
      </c>
      <c r="D34" s="37">
        <f>Jul!C32</f>
        <v>0</v>
      </c>
      <c r="E34" s="37">
        <f>Jul!E32</f>
        <v>0</v>
      </c>
      <c r="F34" s="37">
        <f>Jul!G32</f>
        <v>0</v>
      </c>
      <c r="G34" s="37">
        <f>Jul!I32</f>
        <v>0</v>
      </c>
      <c r="H34" s="38">
        <f>Jul!J32</f>
        <v>0</v>
      </c>
      <c r="I34" s="37">
        <f>Jul!K32</f>
        <v>0</v>
      </c>
      <c r="J34" s="38">
        <f>Jul!L32</f>
        <v>0</v>
      </c>
      <c r="K34" s="37">
        <f>Jul!O32</f>
        <v>0</v>
      </c>
      <c r="L34" s="38">
        <f>Jul!P32</f>
        <v>0</v>
      </c>
      <c r="M34" s="37">
        <f>Jul!Q32</f>
        <v>0</v>
      </c>
      <c r="N34" s="38">
        <f>Jul!R32</f>
        <v>0</v>
      </c>
      <c r="O34" s="38">
        <f>Jul!S32</f>
        <v>0</v>
      </c>
      <c r="P34" s="2"/>
    </row>
    <row r="35" spans="1:16" ht="15.75" x14ac:dyDescent="0.25">
      <c r="A35" s="2"/>
      <c r="B35" s="59"/>
      <c r="C35" s="63"/>
      <c r="D35" s="37">
        <f>Aug!C32</f>
        <v>0</v>
      </c>
      <c r="E35" s="37">
        <f>Aug!E32</f>
        <v>0</v>
      </c>
      <c r="F35" s="37">
        <f>Aug!G32</f>
        <v>0</v>
      </c>
      <c r="G35" s="37">
        <f>Aug!I32</f>
        <v>0</v>
      </c>
      <c r="H35" s="38">
        <f>Aug!J32</f>
        <v>0</v>
      </c>
      <c r="I35" s="37">
        <f>Aug!K32</f>
        <v>0</v>
      </c>
      <c r="J35" s="38">
        <f>Aug!L32</f>
        <v>0</v>
      </c>
      <c r="K35" s="37">
        <f>Aug!O32</f>
        <v>0</v>
      </c>
      <c r="L35" s="38">
        <f>Aug!P32</f>
        <v>0</v>
      </c>
      <c r="M35" s="37">
        <f>Aug!Q32</f>
        <v>0</v>
      </c>
      <c r="N35" s="38">
        <f>Aug!R32</f>
        <v>0</v>
      </c>
      <c r="O35" s="38">
        <f>Aug!S32</f>
        <v>0</v>
      </c>
      <c r="P35" s="2"/>
    </row>
    <row r="36" spans="1:16" ht="15.75" x14ac:dyDescent="0.25">
      <c r="A36" s="2"/>
      <c r="B36" s="59">
        <v>940</v>
      </c>
      <c r="C36" s="63" t="s">
        <v>61</v>
      </c>
      <c r="D36" s="37">
        <f>Sep!C32</f>
        <v>0</v>
      </c>
      <c r="E36" s="37">
        <f>Sep!E32</f>
        <v>0</v>
      </c>
      <c r="F36" s="37">
        <f>Sep!G32</f>
        <v>0</v>
      </c>
      <c r="G36" s="37">
        <f>Sep!I32</f>
        <v>0</v>
      </c>
      <c r="H36" s="38">
        <f>Sep!J32</f>
        <v>0</v>
      </c>
      <c r="I36" s="37">
        <f>Sep!K32</f>
        <v>0</v>
      </c>
      <c r="J36" s="38">
        <f>Sep!L32</f>
        <v>0</v>
      </c>
      <c r="K36" s="37">
        <f>Sep!O32</f>
        <v>0</v>
      </c>
      <c r="L36" s="38">
        <f>Sep!P32</f>
        <v>0</v>
      </c>
      <c r="M36" s="37">
        <f>Sep!Q32</f>
        <v>0</v>
      </c>
      <c r="N36" s="38">
        <f>Sep!R32</f>
        <v>0</v>
      </c>
      <c r="O36" s="38">
        <f>Sep!S32</f>
        <v>0</v>
      </c>
      <c r="P36" s="2"/>
    </row>
    <row r="37" spans="1:16" ht="15.75" x14ac:dyDescent="0.25">
      <c r="A37" s="2"/>
      <c r="B37" s="59">
        <v>941</v>
      </c>
      <c r="C37" s="63" t="s">
        <v>62</v>
      </c>
      <c r="D37" s="37">
        <f>Oct!C32</f>
        <v>0</v>
      </c>
      <c r="E37" s="37">
        <f>Oct!E32</f>
        <v>0</v>
      </c>
      <c r="F37" s="37">
        <f>Oct!G32</f>
        <v>0</v>
      </c>
      <c r="G37" s="37">
        <f>Oct!I32</f>
        <v>0</v>
      </c>
      <c r="H37" s="38">
        <f>Oct!J32</f>
        <v>0</v>
      </c>
      <c r="I37" s="37">
        <f>Oct!K32</f>
        <v>0</v>
      </c>
      <c r="J37" s="38">
        <f>Oct!L32</f>
        <v>0</v>
      </c>
      <c r="K37" s="37">
        <f>Oct!O32</f>
        <v>0</v>
      </c>
      <c r="L37" s="38">
        <f>Oct!P32</f>
        <v>0</v>
      </c>
      <c r="M37" s="37">
        <f>Oct!Q32</f>
        <v>0</v>
      </c>
      <c r="N37" s="38">
        <f>Oct!R32</f>
        <v>0</v>
      </c>
      <c r="O37" s="38">
        <f>Oct!S32</f>
        <v>0</v>
      </c>
      <c r="P37" s="2"/>
    </row>
    <row r="38" spans="1:16" ht="15.75" x14ac:dyDescent="0.25">
      <c r="A38" s="2"/>
      <c r="B38" s="59">
        <v>942</v>
      </c>
      <c r="C38" s="63" t="s">
        <v>63</v>
      </c>
      <c r="D38" s="37">
        <f>Nov!C32</f>
        <v>0</v>
      </c>
      <c r="E38" s="37">
        <f>Nov!E32</f>
        <v>0</v>
      </c>
      <c r="F38" s="37">
        <f>Nov!G32</f>
        <v>0</v>
      </c>
      <c r="G38" s="37">
        <f>Nov!I32</f>
        <v>0</v>
      </c>
      <c r="H38" s="38">
        <f>Nov!J32</f>
        <v>0</v>
      </c>
      <c r="I38" s="37">
        <f>Nov!K32</f>
        <v>0</v>
      </c>
      <c r="J38" s="38">
        <f>Nov!L32</f>
        <v>0</v>
      </c>
      <c r="K38" s="37">
        <f>Nov!O32</f>
        <v>0</v>
      </c>
      <c r="L38" s="38">
        <f>Nov!P32</f>
        <v>0</v>
      </c>
      <c r="M38" s="37">
        <f>Nov!Q32</f>
        <v>0</v>
      </c>
      <c r="N38" s="38">
        <f>Nov!R32</f>
        <v>0</v>
      </c>
      <c r="O38" s="38">
        <f>Nov!S32</f>
        <v>0</v>
      </c>
      <c r="P38" s="2"/>
    </row>
    <row r="39" spans="1:16" ht="15.75" x14ac:dyDescent="0.25">
      <c r="A39" s="2"/>
      <c r="B39" s="59"/>
      <c r="C39" s="63"/>
      <c r="D39" s="37">
        <f>Dec!C32</f>
        <v>0</v>
      </c>
      <c r="E39" s="37">
        <f>Dec!E32</f>
        <v>0</v>
      </c>
      <c r="F39" s="37">
        <f>Dec!G32</f>
        <v>0</v>
      </c>
      <c r="G39" s="37">
        <f>Dec!I32</f>
        <v>0</v>
      </c>
      <c r="H39" s="38">
        <f>Dec!J32</f>
        <v>0</v>
      </c>
      <c r="I39" s="37">
        <f>Dec!K32</f>
        <v>0</v>
      </c>
      <c r="J39" s="38">
        <f>Dec!L32</f>
        <v>0</v>
      </c>
      <c r="K39" s="37">
        <f>Dec!O32</f>
        <v>0</v>
      </c>
      <c r="L39" s="38">
        <f>Dec!P32</f>
        <v>0</v>
      </c>
      <c r="M39" s="37">
        <f>Dec!Q32</f>
        <v>0</v>
      </c>
      <c r="N39" s="38">
        <f>Dec!R32</f>
        <v>0</v>
      </c>
      <c r="O39" s="38">
        <f>Dec!S32</f>
        <v>0</v>
      </c>
      <c r="P39" s="2"/>
    </row>
    <row r="40" spans="1:16" ht="15.75" x14ac:dyDescent="0.25">
      <c r="A40" s="2"/>
      <c r="B40" s="59">
        <v>950</v>
      </c>
      <c r="C40" s="63" t="s">
        <v>64</v>
      </c>
      <c r="D40" s="35">
        <f>Jan!C$44</f>
        <v>0</v>
      </c>
      <c r="E40" s="35">
        <f>Jan!E44</f>
        <v>0</v>
      </c>
      <c r="F40" s="35">
        <f>Jan!G44</f>
        <v>0</v>
      </c>
      <c r="G40" s="35">
        <f>Jan!I44</f>
        <v>0</v>
      </c>
      <c r="H40" s="36">
        <f>Jan!J44</f>
        <v>0</v>
      </c>
      <c r="I40" s="35">
        <f>Jan!K44</f>
        <v>0</v>
      </c>
      <c r="J40" s="36">
        <f>Jan!L44</f>
        <v>0</v>
      </c>
      <c r="K40" s="35">
        <f>Jan!O44</f>
        <v>0</v>
      </c>
      <c r="L40" s="36">
        <f>Jan!P44</f>
        <v>0</v>
      </c>
      <c r="M40" s="35">
        <f>Jan!Q44</f>
        <v>0</v>
      </c>
      <c r="N40" s="36">
        <f>Jan!R44</f>
        <v>0</v>
      </c>
      <c r="O40" s="36">
        <f>Jan!S44</f>
        <v>0</v>
      </c>
      <c r="P40" s="2"/>
    </row>
    <row r="41" spans="1:16" ht="15.75" x14ac:dyDescent="0.25">
      <c r="A41" s="2"/>
      <c r="B41" s="59"/>
      <c r="C41" s="63"/>
      <c r="D41" s="37">
        <f>Dec!C34</f>
        <v>0</v>
      </c>
      <c r="E41" s="37">
        <f>Dec!E34</f>
        <v>0</v>
      </c>
      <c r="F41" s="37">
        <f>Dec!G34</f>
        <v>0</v>
      </c>
      <c r="G41" s="37">
        <f>Dec!I34</f>
        <v>0</v>
      </c>
      <c r="H41" s="38">
        <f>Dec!J34</f>
        <v>0</v>
      </c>
      <c r="I41" s="37">
        <f>Dec!K34</f>
        <v>0</v>
      </c>
      <c r="J41" s="38">
        <f>Dec!L34</f>
        <v>0</v>
      </c>
      <c r="K41" s="37">
        <f>Dec!O34</f>
        <v>0</v>
      </c>
      <c r="L41" s="38">
        <f>Dec!P34</f>
        <v>0</v>
      </c>
      <c r="M41" s="37">
        <f>Dec!Q34</f>
        <v>0</v>
      </c>
      <c r="N41" s="38">
        <f>Dec!R34</f>
        <v>0</v>
      </c>
      <c r="O41" s="38">
        <f>Dec!S34</f>
        <v>0</v>
      </c>
      <c r="P41" s="2"/>
    </row>
    <row r="42" spans="1:16" ht="15.75" x14ac:dyDescent="0.25">
      <c r="A42" s="2"/>
      <c r="B42" s="59">
        <v>961</v>
      </c>
      <c r="C42" s="63" t="s">
        <v>65</v>
      </c>
      <c r="D42" s="37">
        <f>Feb!C44</f>
        <v>0</v>
      </c>
      <c r="E42" s="37">
        <f>Feb!E44</f>
        <v>0</v>
      </c>
      <c r="F42" s="37">
        <f>Feb!G44</f>
        <v>0</v>
      </c>
      <c r="G42" s="37">
        <f>Feb!I44</f>
        <v>0</v>
      </c>
      <c r="H42" s="38">
        <f>Feb!J44</f>
        <v>0</v>
      </c>
      <c r="I42" s="37">
        <f>Feb!K44</f>
        <v>0</v>
      </c>
      <c r="J42" s="38">
        <f>Feb!L44</f>
        <v>0</v>
      </c>
      <c r="K42" s="37">
        <f>Feb!O44</f>
        <v>0</v>
      </c>
      <c r="L42" s="38">
        <f>Feb!P44</f>
        <v>0</v>
      </c>
      <c r="M42" s="37">
        <f>Feb!Q44</f>
        <v>0</v>
      </c>
      <c r="N42" s="38">
        <f>Feb!R44</f>
        <v>0</v>
      </c>
      <c r="O42" s="38">
        <f>Feb!S44</f>
        <v>0</v>
      </c>
      <c r="P42" s="2"/>
    </row>
    <row r="43" spans="1:16" ht="15.75" x14ac:dyDescent="0.25">
      <c r="A43" s="2"/>
      <c r="B43" s="59">
        <v>962</v>
      </c>
      <c r="C43" s="63" t="s">
        <v>69</v>
      </c>
      <c r="D43" s="37">
        <f>Mar!C44</f>
        <v>0</v>
      </c>
      <c r="E43" s="37">
        <f>Mar!E44</f>
        <v>0</v>
      </c>
      <c r="F43" s="37">
        <f>Mar!G44</f>
        <v>0</v>
      </c>
      <c r="G43" s="37">
        <f>Mar!I44</f>
        <v>0</v>
      </c>
      <c r="H43" s="38">
        <f>Mar!J44</f>
        <v>0</v>
      </c>
      <c r="I43" s="37">
        <f>Mar!K44</f>
        <v>0</v>
      </c>
      <c r="J43" s="38">
        <f>Mar!L44</f>
        <v>0</v>
      </c>
      <c r="K43" s="37">
        <f>Mar!O44</f>
        <v>0</v>
      </c>
      <c r="L43" s="38">
        <f>Mar!P44</f>
        <v>0</v>
      </c>
      <c r="M43" s="37">
        <f>Mar!Q44</f>
        <v>0</v>
      </c>
      <c r="N43" s="38">
        <f>Mar!R44</f>
        <v>0</v>
      </c>
      <c r="O43" s="38">
        <f>Mar!S44</f>
        <v>0</v>
      </c>
      <c r="P43" s="2"/>
    </row>
    <row r="44" spans="1:16" ht="15.75" x14ac:dyDescent="0.25">
      <c r="A44" s="2"/>
      <c r="B44" s="59">
        <v>963</v>
      </c>
      <c r="C44" s="63" t="s">
        <v>66</v>
      </c>
      <c r="D44" s="37">
        <f>Apr!C44</f>
        <v>0</v>
      </c>
      <c r="E44" s="37">
        <f>Apr!E44</f>
        <v>0</v>
      </c>
      <c r="F44" s="37">
        <f>Apr!G44</f>
        <v>0</v>
      </c>
      <c r="G44" s="37">
        <f>Apr!I44</f>
        <v>0</v>
      </c>
      <c r="H44" s="38">
        <f>Apr!J44</f>
        <v>0</v>
      </c>
      <c r="I44" s="37">
        <f>Apr!K44</f>
        <v>0</v>
      </c>
      <c r="J44" s="38">
        <f>Apr!L44</f>
        <v>0</v>
      </c>
      <c r="K44" s="37">
        <f>Apr!O44</f>
        <v>0</v>
      </c>
      <c r="L44" s="38">
        <f>Apr!P44</f>
        <v>0</v>
      </c>
      <c r="M44" s="37">
        <f>Apr!Q44</f>
        <v>0</v>
      </c>
      <c r="N44" s="38">
        <f>Apr!R44</f>
        <v>0</v>
      </c>
      <c r="O44" s="38">
        <f>Apr!S44</f>
        <v>0</v>
      </c>
      <c r="P44" s="2"/>
    </row>
    <row r="45" spans="1:16" ht="15.75" x14ac:dyDescent="0.25">
      <c r="A45" s="2"/>
      <c r="B45" s="59">
        <v>964</v>
      </c>
      <c r="C45" s="63" t="s">
        <v>68</v>
      </c>
      <c r="D45" s="37">
        <f>May!C44</f>
        <v>0</v>
      </c>
      <c r="E45" s="37">
        <f>May!E44</f>
        <v>0</v>
      </c>
      <c r="F45" s="37">
        <f>May!G44</f>
        <v>0</v>
      </c>
      <c r="G45" s="37">
        <f>May!I44</f>
        <v>0</v>
      </c>
      <c r="H45" s="38">
        <f>May!J44</f>
        <v>0</v>
      </c>
      <c r="I45" s="37">
        <f>May!K44</f>
        <v>0</v>
      </c>
      <c r="J45" s="38">
        <f>May!L44</f>
        <v>0</v>
      </c>
      <c r="K45" s="37">
        <f>May!O44</f>
        <v>0</v>
      </c>
      <c r="L45" s="38">
        <f>May!P44</f>
        <v>0</v>
      </c>
      <c r="M45" s="37">
        <f>May!Q44</f>
        <v>0</v>
      </c>
      <c r="N45" s="38">
        <f>May!R44</f>
        <v>0</v>
      </c>
      <c r="O45" s="38">
        <f>May!S44</f>
        <v>0</v>
      </c>
      <c r="P45" s="2"/>
    </row>
    <row r="46" spans="1:16" ht="15.75" x14ac:dyDescent="0.25">
      <c r="A46" s="2"/>
      <c r="B46" s="59">
        <v>965</v>
      </c>
      <c r="C46" s="63" t="s">
        <v>67</v>
      </c>
      <c r="D46" s="37">
        <f>Jun!C44</f>
        <v>0</v>
      </c>
      <c r="E46" s="37">
        <f>Jun!E44</f>
        <v>0</v>
      </c>
      <c r="F46" s="37">
        <f>Jun!G44</f>
        <v>0</v>
      </c>
      <c r="G46" s="37">
        <f>Jun!I44</f>
        <v>0</v>
      </c>
      <c r="H46" s="38">
        <f>Jun!J44</f>
        <v>0</v>
      </c>
      <c r="I46" s="37">
        <f>Jun!K44</f>
        <v>0</v>
      </c>
      <c r="J46" s="38">
        <f>Jun!L44</f>
        <v>0</v>
      </c>
      <c r="K46" s="37">
        <f>Jun!O44</f>
        <v>0</v>
      </c>
      <c r="L46" s="38">
        <f>Jun!P44</f>
        <v>0</v>
      </c>
      <c r="M46" s="37">
        <f>Jun!Q44</f>
        <v>0</v>
      </c>
      <c r="N46" s="38">
        <f>Jun!R44</f>
        <v>0</v>
      </c>
      <c r="O46" s="38">
        <f>Jun!S44</f>
        <v>0</v>
      </c>
      <c r="P46" s="2"/>
    </row>
    <row r="47" spans="1:16" ht="15.75" x14ac:dyDescent="0.25">
      <c r="A47" s="2"/>
      <c r="B47" s="59">
        <v>966</v>
      </c>
      <c r="C47" s="63" t="s">
        <v>70</v>
      </c>
      <c r="D47" s="37">
        <f>Jul!C44</f>
        <v>0</v>
      </c>
      <c r="E47" s="37">
        <f>Jul!E44</f>
        <v>0</v>
      </c>
      <c r="F47" s="37">
        <f>Jul!G44</f>
        <v>0</v>
      </c>
      <c r="G47" s="37">
        <f>Jul!I44</f>
        <v>0</v>
      </c>
      <c r="H47" s="38">
        <f>Jul!J44</f>
        <v>0</v>
      </c>
      <c r="I47" s="37">
        <f>Jul!K44</f>
        <v>0</v>
      </c>
      <c r="J47" s="38">
        <f>Jul!L44</f>
        <v>0</v>
      </c>
      <c r="K47" s="37">
        <f>Jul!O44</f>
        <v>0</v>
      </c>
      <c r="L47" s="38">
        <f>Jul!P44</f>
        <v>0</v>
      </c>
      <c r="M47" s="37">
        <f>Jul!Q44</f>
        <v>0</v>
      </c>
      <c r="N47" s="38">
        <f>Jul!R44</f>
        <v>0</v>
      </c>
      <c r="O47" s="38">
        <f>Jul!S44</f>
        <v>0</v>
      </c>
      <c r="P47" s="2"/>
    </row>
    <row r="48" spans="1:16" ht="15.75" x14ac:dyDescent="0.25">
      <c r="A48" s="2"/>
      <c r="B48" s="59"/>
      <c r="C48" s="63"/>
      <c r="D48" s="37">
        <f>Aug!C44</f>
        <v>0</v>
      </c>
      <c r="E48" s="37">
        <f>Aug!E44</f>
        <v>0</v>
      </c>
      <c r="F48" s="37">
        <f>Aug!G44</f>
        <v>0</v>
      </c>
      <c r="G48" s="37">
        <f>Aug!I44</f>
        <v>0</v>
      </c>
      <c r="H48" s="38">
        <f>Aug!J44</f>
        <v>0</v>
      </c>
      <c r="I48" s="37">
        <f>Aug!K44</f>
        <v>0</v>
      </c>
      <c r="J48" s="38">
        <f>Aug!L44</f>
        <v>0</v>
      </c>
      <c r="K48" s="37">
        <f>Aug!O44</f>
        <v>0</v>
      </c>
      <c r="L48" s="38">
        <f>Aug!P44</f>
        <v>0</v>
      </c>
      <c r="M48" s="37">
        <f>Aug!Q44</f>
        <v>0</v>
      </c>
      <c r="N48" s="38">
        <f>Aug!R44</f>
        <v>0</v>
      </c>
      <c r="O48" s="38">
        <f>Aug!S44</f>
        <v>0</v>
      </c>
      <c r="P48" s="2"/>
    </row>
    <row r="49" spans="1:16" ht="15.75" x14ac:dyDescent="0.25">
      <c r="A49" s="2"/>
      <c r="B49" s="59">
        <v>980</v>
      </c>
      <c r="C49" s="63" t="s">
        <v>71</v>
      </c>
      <c r="D49" s="37">
        <f>Sep!C44</f>
        <v>0</v>
      </c>
      <c r="E49" s="37">
        <f>Sep!E44</f>
        <v>0</v>
      </c>
      <c r="F49" s="37">
        <f>Sep!G44</f>
        <v>0</v>
      </c>
      <c r="G49" s="37">
        <f>Sep!I44</f>
        <v>0</v>
      </c>
      <c r="H49" s="38">
        <f>Sep!J44</f>
        <v>0</v>
      </c>
      <c r="I49" s="37">
        <f>Sep!K44</f>
        <v>0</v>
      </c>
      <c r="J49" s="38">
        <f>Sep!L44</f>
        <v>0</v>
      </c>
      <c r="K49" s="37">
        <f>Sep!O44</f>
        <v>0</v>
      </c>
      <c r="L49" s="38">
        <f>Sep!P44</f>
        <v>0</v>
      </c>
      <c r="M49" s="37">
        <f>Sep!Q44</f>
        <v>0</v>
      </c>
      <c r="N49" s="38">
        <f>Sep!R44</f>
        <v>0</v>
      </c>
      <c r="O49" s="38">
        <f>Sep!S44</f>
        <v>0</v>
      </c>
      <c r="P49" s="2"/>
    </row>
    <row r="50" spans="1:16" ht="15.75" x14ac:dyDescent="0.25">
      <c r="A50" s="2"/>
      <c r="B50" s="59"/>
      <c r="C50" s="63"/>
      <c r="D50" s="37">
        <f>Oct!C44</f>
        <v>0</v>
      </c>
      <c r="E50" s="37">
        <f>Oct!E44</f>
        <v>0</v>
      </c>
      <c r="F50" s="37">
        <f>Oct!G44</f>
        <v>0</v>
      </c>
      <c r="G50" s="37">
        <f>Oct!I44</f>
        <v>0</v>
      </c>
      <c r="H50" s="38">
        <f>Oct!J44</f>
        <v>0</v>
      </c>
      <c r="I50" s="37">
        <f>Oct!K44</f>
        <v>0</v>
      </c>
      <c r="J50" s="38">
        <f>Oct!L44</f>
        <v>0</v>
      </c>
      <c r="K50" s="37">
        <f>Oct!O44</f>
        <v>0</v>
      </c>
      <c r="L50" s="38">
        <f>Oct!P44</f>
        <v>0</v>
      </c>
      <c r="M50" s="37">
        <f>Oct!Q44</f>
        <v>0</v>
      </c>
      <c r="N50" s="38">
        <f>Oct!R44</f>
        <v>0</v>
      </c>
      <c r="O50" s="38">
        <f>Oct!S44</f>
        <v>0</v>
      </c>
      <c r="P50" s="2"/>
    </row>
    <row r="51" spans="1:16" ht="15.75" x14ac:dyDescent="0.25">
      <c r="A51" s="2"/>
      <c r="B51" s="59">
        <v>990</v>
      </c>
      <c r="C51" s="63" t="s">
        <v>72</v>
      </c>
      <c r="D51" s="37">
        <f>Nov!C44</f>
        <v>0</v>
      </c>
      <c r="E51" s="37">
        <f>Nov!E44</f>
        <v>0</v>
      </c>
      <c r="F51" s="37">
        <f>Nov!G44</f>
        <v>0</v>
      </c>
      <c r="G51" s="37">
        <f>Nov!I44</f>
        <v>0</v>
      </c>
      <c r="H51" s="38">
        <f>Nov!J44</f>
        <v>0</v>
      </c>
      <c r="I51" s="37">
        <f>Nov!K44</f>
        <v>0</v>
      </c>
      <c r="J51" s="38">
        <f>Nov!L44</f>
        <v>0</v>
      </c>
      <c r="K51" s="37">
        <f>Nov!O44</f>
        <v>0</v>
      </c>
      <c r="L51" s="38">
        <f>Nov!P44</f>
        <v>0</v>
      </c>
      <c r="M51" s="37">
        <f>Nov!Q44</f>
        <v>0</v>
      </c>
      <c r="N51" s="38">
        <f>Nov!R44</f>
        <v>0</v>
      </c>
      <c r="O51" s="38">
        <f>Nov!S44</f>
        <v>0</v>
      </c>
      <c r="P51" s="2"/>
    </row>
    <row r="52" spans="1:16" ht="15.75" x14ac:dyDescent="0.25">
      <c r="A52" s="2"/>
      <c r="B52" s="59"/>
      <c r="C52" s="63"/>
      <c r="D52" s="79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2"/>
    </row>
    <row r="53" spans="1:16" x14ac:dyDescent="0.25">
      <c r="A53" s="9"/>
      <c r="B53" s="32" t="s">
        <v>88</v>
      </c>
      <c r="C53" s="64"/>
      <c r="D53" s="80">
        <f>SUM(D12:D52)</f>
        <v>6</v>
      </c>
      <c r="E53" s="80">
        <f t="shared" ref="E53:O53" si="0">SUM(E12:E52)</f>
        <v>45</v>
      </c>
      <c r="F53" s="80">
        <f t="shared" si="0"/>
        <v>56</v>
      </c>
      <c r="G53" s="80">
        <f t="shared" si="0"/>
        <v>56</v>
      </c>
      <c r="H53" s="80">
        <f t="shared" si="0"/>
        <v>56</v>
      </c>
      <c r="I53" s="80">
        <f t="shared" si="0"/>
        <v>77</v>
      </c>
      <c r="J53" s="80">
        <f t="shared" si="0"/>
        <v>89</v>
      </c>
      <c r="K53" s="80">
        <f t="shared" si="0"/>
        <v>1</v>
      </c>
      <c r="L53" s="80">
        <f t="shared" si="0"/>
        <v>1</v>
      </c>
      <c r="M53" s="80">
        <f t="shared" si="0"/>
        <v>1</v>
      </c>
      <c r="N53" s="80">
        <f t="shared" si="0"/>
        <v>1</v>
      </c>
      <c r="O53" s="80">
        <f t="shared" si="0"/>
        <v>1</v>
      </c>
      <c r="P53" s="9"/>
    </row>
    <row r="54" spans="1:16" ht="15.75" x14ac:dyDescent="0.25">
      <c r="A54" s="9"/>
      <c r="B54" s="32" t="s">
        <v>89</v>
      </c>
      <c r="C54" s="64"/>
      <c r="D54" s="76">
        <f>D53+E53+F53</f>
        <v>107</v>
      </c>
      <c r="E54" s="77"/>
      <c r="F54" s="78"/>
      <c r="G54" s="76">
        <f>G53+H53+I53+J53</f>
        <v>278</v>
      </c>
      <c r="H54" s="77"/>
      <c r="I54" s="77"/>
      <c r="J54" s="78"/>
      <c r="K54" s="76">
        <f>K53+L53+M53+N53+O53</f>
        <v>5</v>
      </c>
      <c r="L54" s="77"/>
      <c r="M54" s="77"/>
      <c r="N54" s="77"/>
      <c r="O54" s="78"/>
      <c r="P54" s="9"/>
    </row>
    <row r="55" spans="1:16" ht="15.75" x14ac:dyDescent="0.25">
      <c r="A55" s="2"/>
      <c r="B55" s="60"/>
      <c r="C55" s="65"/>
      <c r="D55" s="33">
        <f>D54</f>
        <v>107</v>
      </c>
      <c r="E55" s="33">
        <f>E54</f>
        <v>0</v>
      </c>
      <c r="F55" s="33">
        <f>F54</f>
        <v>0</v>
      </c>
      <c r="G55" s="33">
        <f>G54</f>
        <v>278</v>
      </c>
      <c r="H55" s="34"/>
      <c r="I55" s="33">
        <f>I54</f>
        <v>0</v>
      </c>
      <c r="J55" s="34"/>
      <c r="K55" s="33">
        <f>K54</f>
        <v>5</v>
      </c>
      <c r="L55" s="34"/>
      <c r="M55" s="33">
        <f>M54</f>
        <v>0</v>
      </c>
      <c r="N55" s="34"/>
      <c r="O55" s="34"/>
      <c r="P55" s="2"/>
    </row>
  </sheetData>
  <sheetProtection formatCells="0" formatColumns="0"/>
  <mergeCells count="9">
    <mergeCell ref="B10:B11"/>
    <mergeCell ref="C10:C11"/>
    <mergeCell ref="D54:F54"/>
    <mergeCell ref="G54:J54"/>
    <mergeCell ref="K54:O54"/>
    <mergeCell ref="D10:F10"/>
    <mergeCell ref="G10:J10"/>
    <mergeCell ref="K10:O10"/>
    <mergeCell ref="K2:O2"/>
  </mergeCells>
  <pageMargins left="0.70866141732283472" right="0.70866141732283472" top="0.51181102362204722" bottom="0.74803149606299213" header="0.31496062992125984" footer="0.31496062992125984"/>
  <pageSetup paperSize="9" scale="71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G8" sqref="G8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33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34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35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U7" sqref="U7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36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S13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25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C10:D10"/>
    <mergeCell ref="E10:F10"/>
    <mergeCell ref="G10:H10"/>
    <mergeCell ref="I10:J10"/>
    <mergeCell ref="K10:L10"/>
    <mergeCell ref="M10:N10"/>
    <mergeCell ref="O10:P10"/>
    <mergeCell ref="Q10:R10"/>
    <mergeCell ref="N2:S2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S1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26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27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28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29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30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31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K47"/>
  <sheetViews>
    <sheetView workbookViewId="0">
      <selection activeCell="B12" sqref="B12:B42"/>
    </sheetView>
  </sheetViews>
  <sheetFormatPr defaultColWidth="9.140625" defaultRowHeight="15" x14ac:dyDescent="0.25"/>
  <cols>
    <col min="1" max="1" width="2.140625" style="2" customWidth="1"/>
    <col min="2" max="2" width="20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4" t="s">
        <v>23</v>
      </c>
      <c r="O2" s="45"/>
      <c r="P2" s="45"/>
      <c r="Q2" s="45"/>
      <c r="R2" s="45"/>
      <c r="S2" s="45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E4" s="27"/>
      <c r="F4" s="27"/>
      <c r="G4" s="27"/>
      <c r="H4" s="27"/>
      <c r="I4" s="27"/>
      <c r="J4" s="27"/>
      <c r="K4" s="27"/>
      <c r="L4" s="27"/>
      <c r="M4" s="25" t="s">
        <v>19</v>
      </c>
      <c r="N4" s="26" t="s">
        <v>20</v>
      </c>
      <c r="R4" s="3"/>
      <c r="S4" s="3"/>
    </row>
    <row r="5" spans="2:37" ht="18.75" x14ac:dyDescent="0.3">
      <c r="B5" s="1"/>
      <c r="C5" s="1"/>
      <c r="D5" s="1"/>
      <c r="E5" s="1"/>
      <c r="F5" s="3"/>
      <c r="G5" s="25"/>
      <c r="H5" s="27"/>
      <c r="I5" s="27"/>
      <c r="J5" s="27"/>
      <c r="K5" s="27"/>
      <c r="L5" s="27"/>
      <c r="M5" s="27"/>
      <c r="N5" s="27"/>
      <c r="O5" s="27"/>
      <c r="P5" s="27"/>
      <c r="Q5" s="26"/>
      <c r="R5" s="3"/>
      <c r="S5" s="3"/>
    </row>
    <row r="6" spans="2:37" ht="17.25" x14ac:dyDescent="0.3">
      <c r="B6" s="1"/>
      <c r="C6" s="1"/>
      <c r="D6" s="1"/>
      <c r="E6" s="1"/>
      <c r="F6" s="27" t="s">
        <v>21</v>
      </c>
      <c r="G6" s="50" t="s">
        <v>32</v>
      </c>
      <c r="H6" s="51"/>
      <c r="I6" s="52"/>
      <c r="J6" s="27"/>
      <c r="K6" s="27"/>
      <c r="L6" s="27"/>
      <c r="M6" s="27"/>
      <c r="N6" s="27"/>
      <c r="O6" s="27"/>
      <c r="P6" s="27"/>
      <c r="Q6" s="26"/>
      <c r="R6" s="3"/>
      <c r="S6" s="3"/>
    </row>
    <row r="7" spans="2:37" ht="18.75" x14ac:dyDescent="0.3">
      <c r="B7" s="1"/>
      <c r="C7" s="1"/>
      <c r="D7" s="1"/>
      <c r="E7" s="1"/>
      <c r="F7" s="3"/>
      <c r="G7" s="25"/>
      <c r="H7" s="27"/>
      <c r="I7" s="27"/>
      <c r="J7" s="27"/>
      <c r="K7" s="27"/>
      <c r="L7" s="27"/>
      <c r="M7" s="27"/>
      <c r="N7" s="27"/>
      <c r="O7" s="27"/>
      <c r="P7" s="27"/>
      <c r="Q7" s="26"/>
      <c r="R7" s="3"/>
      <c r="S7" s="3"/>
    </row>
    <row r="8" spans="2:37" ht="15.75" x14ac:dyDescent="0.25">
      <c r="B8" s="1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0" t="s">
        <v>22</v>
      </c>
      <c r="C10" s="46" t="s">
        <v>10</v>
      </c>
      <c r="D10" s="47"/>
      <c r="E10" s="48" t="s">
        <v>11</v>
      </c>
      <c r="F10" s="49"/>
      <c r="G10" s="46" t="s">
        <v>9</v>
      </c>
      <c r="H10" s="47" t="s">
        <v>0</v>
      </c>
      <c r="I10" s="48" t="s">
        <v>7</v>
      </c>
      <c r="J10" s="49" t="s">
        <v>1</v>
      </c>
      <c r="K10" s="46" t="s">
        <v>8</v>
      </c>
      <c r="L10" s="47" t="s">
        <v>2</v>
      </c>
      <c r="M10" s="48" t="s">
        <v>12</v>
      </c>
      <c r="N10" s="49" t="s">
        <v>3</v>
      </c>
      <c r="O10" s="46" t="s">
        <v>13</v>
      </c>
      <c r="P10" s="47" t="s">
        <v>4</v>
      </c>
      <c r="Q10" s="48" t="s">
        <v>14</v>
      </c>
      <c r="R10" s="49" t="s">
        <v>5</v>
      </c>
      <c r="S10" s="21" t="s">
        <v>15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28"/>
      <c r="C11" s="28" t="s">
        <v>16</v>
      </c>
      <c r="D11" s="29" t="s">
        <v>17</v>
      </c>
      <c r="E11" s="28" t="s">
        <v>16</v>
      </c>
      <c r="F11" s="28" t="s">
        <v>17</v>
      </c>
      <c r="G11" s="28" t="s">
        <v>16</v>
      </c>
      <c r="H11" s="28" t="s">
        <v>17</v>
      </c>
      <c r="I11" s="28" t="s">
        <v>16</v>
      </c>
      <c r="J11" s="28" t="s">
        <v>17</v>
      </c>
      <c r="K11" s="28" t="s">
        <v>16</v>
      </c>
      <c r="L11" s="28" t="s">
        <v>17</v>
      </c>
      <c r="M11" s="28" t="s">
        <v>16</v>
      </c>
      <c r="N11" s="28" t="s">
        <v>17</v>
      </c>
      <c r="O11" s="28" t="s">
        <v>16</v>
      </c>
      <c r="P11" s="28" t="s">
        <v>17</v>
      </c>
      <c r="Q11" s="28" t="s">
        <v>16</v>
      </c>
      <c r="R11" s="28" t="s">
        <v>17</v>
      </c>
      <c r="S11" s="30" t="s">
        <v>18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41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3"/>
    </row>
    <row r="13" spans="2:37" ht="15.75" x14ac:dyDescent="0.25">
      <c r="B13" s="42"/>
      <c r="C13" s="14"/>
      <c r="D13" s="15"/>
      <c r="E13" s="14"/>
      <c r="F13" s="15"/>
      <c r="G13" s="14"/>
      <c r="H13" s="15"/>
      <c r="I13" s="14"/>
      <c r="J13" s="15"/>
      <c r="K13" s="14"/>
      <c r="L13" s="15"/>
      <c r="M13" s="14"/>
      <c r="N13" s="15"/>
      <c r="O13" s="14"/>
      <c r="P13" s="15"/>
      <c r="Q13" s="14"/>
      <c r="R13" s="15"/>
      <c r="S13" s="16"/>
    </row>
    <row r="14" spans="2:37" ht="15.75" x14ac:dyDescent="0.25">
      <c r="B14" s="42"/>
      <c r="C14" s="14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15"/>
      <c r="Q14" s="14"/>
      <c r="R14" s="15"/>
      <c r="S14" s="16"/>
    </row>
    <row r="15" spans="2:37" ht="15.75" x14ac:dyDescent="0.25">
      <c r="B15" s="42"/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6"/>
    </row>
    <row r="16" spans="2:37" ht="15.75" x14ac:dyDescent="0.25">
      <c r="B16" s="42"/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4"/>
      <c r="N16" s="15"/>
      <c r="O16" s="14"/>
      <c r="P16" s="15"/>
      <c r="Q16" s="14"/>
      <c r="R16" s="15"/>
      <c r="S16" s="16"/>
    </row>
    <row r="17" spans="2:19" ht="15.75" x14ac:dyDescent="0.25">
      <c r="B17" s="42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6"/>
    </row>
    <row r="18" spans="2:19" ht="15.75" x14ac:dyDescent="0.25">
      <c r="B18" s="42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4"/>
      <c r="R18" s="15"/>
      <c r="S18" s="16"/>
    </row>
    <row r="19" spans="2:19" ht="15.75" x14ac:dyDescent="0.25">
      <c r="B19" s="42"/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5"/>
      <c r="O19" s="14"/>
      <c r="P19" s="15"/>
      <c r="Q19" s="14"/>
      <c r="R19" s="15"/>
      <c r="S19" s="16"/>
    </row>
    <row r="20" spans="2:19" ht="15.75" x14ac:dyDescent="0.25">
      <c r="B20" s="42"/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6"/>
    </row>
    <row r="21" spans="2:19" ht="15.75" x14ac:dyDescent="0.25">
      <c r="B21" s="42"/>
      <c r="C21" s="14"/>
      <c r="D21" s="15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5"/>
      <c r="Q21" s="14"/>
      <c r="R21" s="15"/>
      <c r="S21" s="16"/>
    </row>
    <row r="22" spans="2:19" ht="15.75" x14ac:dyDescent="0.25">
      <c r="B22" s="42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  <c r="P22" s="15"/>
      <c r="Q22" s="14"/>
      <c r="R22" s="15"/>
      <c r="S22" s="16"/>
    </row>
    <row r="23" spans="2:19" ht="15.75" x14ac:dyDescent="0.25">
      <c r="B23" s="42"/>
      <c r="C23" s="14"/>
      <c r="D23" s="15"/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14"/>
      <c r="P23" s="15"/>
      <c r="Q23" s="14"/>
      <c r="R23" s="15"/>
      <c r="S23" s="16"/>
    </row>
    <row r="24" spans="2:19" ht="15.75" x14ac:dyDescent="0.25">
      <c r="B24" s="42"/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6"/>
    </row>
    <row r="25" spans="2:19" ht="15.75" x14ac:dyDescent="0.25">
      <c r="B25" s="42"/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6"/>
    </row>
    <row r="26" spans="2:19" ht="15.75" x14ac:dyDescent="0.25">
      <c r="B26" s="42"/>
      <c r="C26" s="14"/>
      <c r="D26" s="15"/>
      <c r="E26" s="14"/>
      <c r="F26" s="15"/>
      <c r="G26" s="14"/>
      <c r="H26" s="15"/>
      <c r="I26" s="14"/>
      <c r="J26" s="15"/>
      <c r="K26" s="14"/>
      <c r="L26" s="15"/>
      <c r="M26" s="14"/>
      <c r="N26" s="15"/>
      <c r="O26" s="14"/>
      <c r="P26" s="15"/>
      <c r="Q26" s="14"/>
      <c r="R26" s="15"/>
      <c r="S26" s="16"/>
    </row>
    <row r="27" spans="2:19" ht="15.75" x14ac:dyDescent="0.25">
      <c r="B27" s="42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4"/>
      <c r="R27" s="15"/>
      <c r="S27" s="16"/>
    </row>
    <row r="28" spans="2:19" ht="15.75" x14ac:dyDescent="0.25">
      <c r="B28" s="42"/>
      <c r="C28" s="14"/>
      <c r="D28" s="15"/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14"/>
      <c r="P28" s="15"/>
      <c r="Q28" s="14"/>
      <c r="R28" s="15"/>
      <c r="S28" s="16"/>
    </row>
    <row r="29" spans="2:19" ht="15.75" x14ac:dyDescent="0.25">
      <c r="B29" s="42"/>
      <c r="C29" s="14"/>
      <c r="D29" s="15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6"/>
    </row>
    <row r="30" spans="2:19" ht="15.75" x14ac:dyDescent="0.25">
      <c r="B30" s="42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  <c r="P30" s="15"/>
      <c r="Q30" s="14"/>
      <c r="R30" s="15"/>
      <c r="S30" s="16"/>
    </row>
    <row r="31" spans="2:19" ht="15.75" x14ac:dyDescent="0.25">
      <c r="B31" s="42"/>
      <c r="C31" s="14"/>
      <c r="D31" s="15"/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14"/>
      <c r="P31" s="15"/>
      <c r="Q31" s="14"/>
      <c r="R31" s="15"/>
      <c r="S31" s="16"/>
    </row>
    <row r="32" spans="2:19" ht="15.75" x14ac:dyDescent="0.25">
      <c r="B32" s="42"/>
      <c r="C32" s="14"/>
      <c r="D32" s="15"/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14"/>
      <c r="P32" s="15"/>
      <c r="Q32" s="14"/>
      <c r="R32" s="15"/>
      <c r="S32" s="16"/>
    </row>
    <row r="33" spans="2:19" ht="15.75" x14ac:dyDescent="0.25">
      <c r="B33" s="42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14"/>
      <c r="P33" s="15"/>
      <c r="Q33" s="14"/>
      <c r="R33" s="15"/>
      <c r="S33" s="16"/>
    </row>
    <row r="34" spans="2:19" ht="15.75" x14ac:dyDescent="0.25">
      <c r="B34" s="42"/>
      <c r="C34" s="14"/>
      <c r="D34" s="15"/>
      <c r="E34" s="14"/>
      <c r="F34" s="15"/>
      <c r="G34" s="14"/>
      <c r="H34" s="15"/>
      <c r="I34" s="14"/>
      <c r="J34" s="15"/>
      <c r="K34" s="14"/>
      <c r="L34" s="15"/>
      <c r="M34" s="14"/>
      <c r="N34" s="15"/>
      <c r="O34" s="14"/>
      <c r="P34" s="15"/>
      <c r="Q34" s="14"/>
      <c r="R34" s="15"/>
      <c r="S34" s="16"/>
    </row>
    <row r="35" spans="2:19" ht="15.75" x14ac:dyDescent="0.25">
      <c r="B35" s="42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6"/>
    </row>
    <row r="36" spans="2:19" ht="15.75" x14ac:dyDescent="0.25">
      <c r="B36" s="42"/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6"/>
    </row>
    <row r="37" spans="2:19" ht="15.75" x14ac:dyDescent="0.25">
      <c r="B37" s="42"/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6"/>
    </row>
    <row r="38" spans="2:19" ht="15.75" x14ac:dyDescent="0.25">
      <c r="B38" s="42"/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6"/>
    </row>
    <row r="39" spans="2:19" ht="15.75" x14ac:dyDescent="0.25">
      <c r="B39" s="42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6"/>
    </row>
    <row r="40" spans="2:19" ht="15.75" x14ac:dyDescent="0.25">
      <c r="B40" s="42"/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6"/>
    </row>
    <row r="41" spans="2:19" ht="15.75" x14ac:dyDescent="0.25">
      <c r="B41" s="42"/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6"/>
    </row>
    <row r="42" spans="2:19" ht="16.5" thickBot="1" x14ac:dyDescent="0.3">
      <c r="B42" s="43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9"/>
    </row>
    <row r="43" spans="2:19" ht="16.5" thickTop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2:19" s="9" customFormat="1" ht="15.75" x14ac:dyDescent="0.25">
      <c r="B44" s="22" t="s">
        <v>6</v>
      </c>
      <c r="C44" s="24">
        <f>SUM(C12:C42)+INT(SUM(D12:D42)/60)</f>
        <v>0</v>
      </c>
      <c r="D44" s="23">
        <f>MOD(SUM(D12:D42),60)</f>
        <v>0</v>
      </c>
      <c r="E44" s="24">
        <f>SUM(E12:E42)+INT(SUM(F12:F42)/60)</f>
        <v>0</v>
      </c>
      <c r="F44" s="23">
        <f>MOD(SUM(F12:F42),60)</f>
        <v>0</v>
      </c>
      <c r="G44" s="24">
        <f>SUM(G12:G42)+INT(SUM(H12:H42)/60)</f>
        <v>0</v>
      </c>
      <c r="H44" s="23">
        <f>MOD(SUM(H12:H42),60)</f>
        <v>0</v>
      </c>
      <c r="I44" s="24">
        <f>SUM(I12:I42)+INT(SUM(J12:J42)/60)</f>
        <v>0</v>
      </c>
      <c r="J44" s="23">
        <f>MOD(SUM(J12:J42),60)</f>
        <v>0</v>
      </c>
      <c r="K44" s="24">
        <f>SUM(K12:K42)+INT(SUM(L12:L42)/60)</f>
        <v>0</v>
      </c>
      <c r="L44" s="23">
        <f>MOD(SUM(L12:L42),60)</f>
        <v>0</v>
      </c>
      <c r="M44" s="24">
        <f>SUM(M12:M42)+INT(SUM(N12:N42)/60)</f>
        <v>0</v>
      </c>
      <c r="N44" s="23">
        <f>MOD(SUM(N12:N42),60)</f>
        <v>0</v>
      </c>
      <c r="O44" s="24">
        <f>SUM(O12:O42)+INT(SUM(P12:P42)/60)</f>
        <v>0</v>
      </c>
      <c r="P44" s="23">
        <f>MOD(SUM(P12:P42),60)</f>
        <v>0</v>
      </c>
      <c r="Q44" s="24">
        <f>SUM(Q12:Q42)+INT(SUM(R12:R42)/60)</f>
        <v>0</v>
      </c>
      <c r="R44" s="23">
        <f>MOD(SUM(R12:R42),60)</f>
        <v>0</v>
      </c>
      <c r="S44" s="24">
        <f>SUM(S12:S42)</f>
        <v>0</v>
      </c>
    </row>
    <row r="45" spans="2:19" ht="15.7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ht="15.7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ht="15.7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formatCells="0" formatColumns="0"/>
  <mergeCells count="10">
    <mergeCell ref="G6:I6"/>
    <mergeCell ref="N2:S2"/>
    <mergeCell ref="C10:D10"/>
    <mergeCell ref="E10:F10"/>
    <mergeCell ref="G10:H10"/>
    <mergeCell ref="I10:J10"/>
    <mergeCell ref="K10:L10"/>
    <mergeCell ref="M10:N10"/>
    <mergeCell ref="O10:P10"/>
    <mergeCell ref="Q10:R1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Totals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  <vt:lpstr>Totals!Print_Area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Colin</cp:lastModifiedBy>
  <cp:lastPrinted>2016-03-18T07:30:08Z</cp:lastPrinted>
  <dcterms:created xsi:type="dcterms:W3CDTF">2016-02-22T21:55:50Z</dcterms:created>
  <dcterms:modified xsi:type="dcterms:W3CDTF">2016-07-01T11:45:02Z</dcterms:modified>
</cp:coreProperties>
</file>